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32982\Google Drive\Easy Office Pools\"/>
    </mc:Choice>
  </mc:AlternateContent>
  <bookViews>
    <workbookView xWindow="0" yWindow="0" windowWidth="3825" windowHeight="41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4" i="1" l="1"/>
  <c r="J104" i="1" s="1"/>
  <c r="F105" i="1"/>
  <c r="J105" i="1"/>
  <c r="F106" i="1"/>
  <c r="J106" i="1" s="1"/>
  <c r="F107" i="1"/>
  <c r="J107" i="1"/>
  <c r="F108" i="1"/>
  <c r="J108" i="1" s="1"/>
  <c r="F109" i="1"/>
  <c r="J109" i="1"/>
  <c r="F110" i="1"/>
  <c r="J110" i="1" s="1"/>
  <c r="F111" i="1"/>
  <c r="J111" i="1"/>
  <c r="F112" i="1"/>
  <c r="J112" i="1" s="1"/>
  <c r="F113" i="1"/>
  <c r="J113" i="1"/>
  <c r="F114" i="1"/>
  <c r="J114" i="1" s="1"/>
  <c r="F115" i="1"/>
  <c r="J115" i="1"/>
  <c r="F116" i="1"/>
  <c r="J116" i="1"/>
  <c r="F117" i="1"/>
  <c r="J117" i="1"/>
  <c r="F118" i="1"/>
  <c r="J118" i="1"/>
  <c r="F119" i="1"/>
  <c r="J119" i="1"/>
  <c r="F120" i="1"/>
  <c r="J120" i="1"/>
  <c r="F121" i="1"/>
  <c r="J121" i="1"/>
  <c r="F122" i="1"/>
  <c r="J122" i="1"/>
  <c r="F123" i="1"/>
  <c r="J123" i="1"/>
  <c r="F124" i="1"/>
  <c r="J124" i="1"/>
  <c r="F125" i="1"/>
  <c r="J125" i="1"/>
  <c r="F126" i="1"/>
  <c r="J126" i="1"/>
  <c r="F127" i="1"/>
  <c r="J127" i="1"/>
  <c r="F128" i="1"/>
  <c r="J128" i="1"/>
  <c r="F129" i="1"/>
  <c r="J129" i="1"/>
  <c r="F130" i="1"/>
  <c r="J130" i="1"/>
  <c r="F131" i="1"/>
  <c r="J131" i="1"/>
  <c r="F132" i="1"/>
  <c r="J132" i="1"/>
  <c r="F133" i="1"/>
  <c r="J133" i="1"/>
  <c r="F134" i="1"/>
  <c r="J134" i="1"/>
  <c r="F135" i="1"/>
  <c r="J135" i="1"/>
  <c r="F136" i="1"/>
  <c r="J136" i="1"/>
  <c r="F137" i="1"/>
  <c r="J137" i="1"/>
  <c r="F138" i="1"/>
  <c r="J138" i="1"/>
  <c r="F139" i="1"/>
  <c r="J139" i="1"/>
  <c r="F140" i="1"/>
  <c r="J140" i="1"/>
  <c r="F141" i="1"/>
  <c r="J141" i="1"/>
  <c r="F142" i="1"/>
  <c r="J142" i="1"/>
  <c r="F143" i="1"/>
  <c r="J143" i="1"/>
  <c r="F144" i="1"/>
  <c r="J144" i="1"/>
  <c r="F145" i="1"/>
  <c r="J145" i="1"/>
  <c r="F146" i="1"/>
  <c r="J146" i="1"/>
  <c r="F147" i="1"/>
  <c r="J147" i="1"/>
  <c r="F148" i="1"/>
  <c r="J148" i="1"/>
  <c r="F149" i="1"/>
  <c r="J149" i="1"/>
  <c r="F150" i="1"/>
  <c r="J150" i="1"/>
  <c r="F151" i="1"/>
  <c r="J151" i="1"/>
  <c r="F152" i="1"/>
  <c r="J152" i="1"/>
  <c r="F153" i="1"/>
  <c r="J153" i="1"/>
  <c r="F154" i="1"/>
  <c r="J154" i="1"/>
  <c r="F155" i="1"/>
  <c r="J155" i="1"/>
  <c r="F156" i="1"/>
  <c r="J156" i="1"/>
  <c r="F157" i="1"/>
  <c r="J157" i="1"/>
  <c r="F158" i="1"/>
  <c r="J158" i="1"/>
  <c r="F159" i="1"/>
  <c r="J159" i="1"/>
  <c r="F160" i="1"/>
  <c r="J160" i="1"/>
  <c r="F161" i="1"/>
  <c r="J161" i="1"/>
  <c r="F162" i="1"/>
  <c r="J162" i="1"/>
  <c r="F163" i="1"/>
  <c r="J163" i="1"/>
  <c r="F164" i="1"/>
  <c r="J164" i="1"/>
  <c r="F165" i="1"/>
  <c r="J165" i="1"/>
  <c r="F166" i="1"/>
  <c r="J166" i="1"/>
  <c r="F167" i="1"/>
  <c r="J167" i="1"/>
  <c r="F168" i="1"/>
  <c r="J168" i="1"/>
  <c r="F169" i="1"/>
  <c r="J169" i="1"/>
  <c r="F170" i="1"/>
  <c r="J170" i="1"/>
  <c r="F171" i="1"/>
  <c r="J171" i="1"/>
  <c r="F172" i="1"/>
  <c r="J172" i="1"/>
  <c r="F173" i="1"/>
  <c r="J173" i="1"/>
  <c r="F174" i="1"/>
  <c r="J174" i="1"/>
  <c r="F175" i="1"/>
  <c r="J175" i="1"/>
  <c r="F176" i="1"/>
  <c r="J176" i="1"/>
  <c r="F177" i="1"/>
  <c r="J177" i="1"/>
  <c r="F178" i="1"/>
  <c r="J178" i="1"/>
  <c r="F179" i="1"/>
  <c r="J179" i="1"/>
  <c r="F180" i="1"/>
  <c r="J180" i="1"/>
  <c r="F181" i="1"/>
  <c r="J181" i="1"/>
  <c r="F182" i="1"/>
  <c r="J182" i="1"/>
  <c r="F183" i="1"/>
  <c r="J183" i="1"/>
  <c r="F184" i="1"/>
  <c r="J184" i="1"/>
  <c r="F185" i="1"/>
  <c r="J185" i="1"/>
  <c r="F186" i="1"/>
  <c r="J186" i="1"/>
  <c r="F187" i="1"/>
  <c r="J187" i="1"/>
  <c r="F188" i="1"/>
  <c r="J188" i="1"/>
  <c r="F189" i="1"/>
  <c r="J189" i="1"/>
  <c r="F190" i="1"/>
  <c r="J190" i="1"/>
  <c r="F191" i="1"/>
  <c r="J191" i="1"/>
  <c r="F192" i="1"/>
  <c r="J192" i="1"/>
  <c r="F193" i="1"/>
  <c r="J193" i="1"/>
  <c r="F194" i="1"/>
  <c r="J194" i="1"/>
  <c r="F195" i="1"/>
  <c r="J195" i="1"/>
  <c r="F196" i="1"/>
  <c r="J196" i="1"/>
  <c r="F197" i="1"/>
  <c r="J197" i="1"/>
  <c r="F198" i="1"/>
  <c r="J198" i="1"/>
  <c r="F199" i="1"/>
  <c r="J199" i="1"/>
  <c r="F200" i="1"/>
  <c r="J200" i="1"/>
  <c r="F201" i="1"/>
  <c r="J201" i="1"/>
  <c r="F202" i="1"/>
  <c r="J202" i="1"/>
  <c r="F203" i="1"/>
  <c r="J203" i="1"/>
  <c r="F204" i="1"/>
  <c r="J204" i="1"/>
  <c r="F205" i="1"/>
  <c r="J205" i="1"/>
  <c r="F206" i="1"/>
  <c r="J206" i="1"/>
  <c r="F207" i="1"/>
  <c r="J207" i="1"/>
  <c r="F208" i="1"/>
  <c r="J208" i="1"/>
  <c r="F209" i="1"/>
  <c r="J209" i="1"/>
  <c r="F210" i="1"/>
  <c r="J210" i="1"/>
  <c r="F91" i="1"/>
  <c r="J91" i="1"/>
  <c r="F92" i="1"/>
  <c r="J92" i="1"/>
  <c r="F93" i="1"/>
  <c r="J93" i="1"/>
  <c r="F94" i="1"/>
  <c r="J94" i="1"/>
  <c r="F95" i="1"/>
  <c r="J95" i="1"/>
  <c r="F96" i="1"/>
  <c r="J96" i="1"/>
  <c r="F97" i="1"/>
  <c r="J97" i="1"/>
  <c r="F98" i="1"/>
  <c r="J98" i="1"/>
  <c r="F99" i="1"/>
  <c r="J99" i="1"/>
  <c r="F100" i="1"/>
  <c r="J100" i="1"/>
  <c r="F101" i="1"/>
  <c r="J101" i="1"/>
  <c r="F102" i="1"/>
  <c r="J102" i="1"/>
  <c r="F103" i="1"/>
  <c r="J103" i="1"/>
  <c r="F8" i="1"/>
  <c r="J8" i="1"/>
  <c r="F9" i="1"/>
  <c r="J9" i="1"/>
  <c r="F10" i="1"/>
  <c r="J10" i="1"/>
  <c r="F11" i="1"/>
  <c r="J11" i="1"/>
  <c r="F12" i="1"/>
  <c r="J12" i="1"/>
  <c r="F13" i="1"/>
  <c r="J13" i="1"/>
  <c r="F14" i="1"/>
  <c r="J14" i="1"/>
  <c r="F15" i="1"/>
  <c r="J15" i="1"/>
  <c r="F16" i="1"/>
  <c r="J16" i="1"/>
  <c r="F17" i="1"/>
  <c r="J17" i="1"/>
  <c r="F18" i="1"/>
  <c r="J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F30" i="1"/>
  <c r="J30" i="1"/>
  <c r="F31" i="1"/>
  <c r="J31" i="1"/>
  <c r="F32" i="1"/>
  <c r="J32" i="1"/>
  <c r="F33" i="1"/>
  <c r="J33" i="1"/>
  <c r="F34" i="1"/>
  <c r="J34" i="1"/>
  <c r="F35" i="1"/>
  <c r="J35" i="1"/>
  <c r="F36" i="1"/>
  <c r="J36" i="1"/>
  <c r="F37" i="1"/>
  <c r="J37" i="1"/>
  <c r="F38" i="1"/>
  <c r="J38" i="1"/>
  <c r="F39" i="1"/>
  <c r="J39" i="1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F54" i="1"/>
  <c r="J54" i="1"/>
  <c r="F55" i="1"/>
  <c r="J55" i="1"/>
  <c r="F56" i="1"/>
  <c r="J56" i="1"/>
  <c r="F57" i="1"/>
  <c r="J57" i="1"/>
  <c r="F58" i="1"/>
  <c r="J58" i="1"/>
  <c r="F59" i="1"/>
  <c r="J59" i="1"/>
  <c r="F60" i="1"/>
  <c r="J60" i="1"/>
  <c r="F61" i="1"/>
  <c r="J61" i="1"/>
  <c r="F62" i="1"/>
  <c r="J62" i="1"/>
  <c r="F63" i="1"/>
  <c r="J63" i="1"/>
  <c r="F64" i="1"/>
  <c r="J64" i="1"/>
  <c r="F65" i="1"/>
  <c r="J65" i="1"/>
  <c r="F66" i="1"/>
  <c r="J66" i="1"/>
  <c r="F67" i="1"/>
  <c r="J67" i="1"/>
  <c r="F68" i="1"/>
  <c r="J68" i="1"/>
  <c r="F69" i="1"/>
  <c r="J69" i="1"/>
  <c r="F70" i="1"/>
  <c r="J70" i="1"/>
  <c r="F71" i="1"/>
  <c r="J71" i="1"/>
  <c r="F72" i="1"/>
  <c r="J72" i="1"/>
  <c r="F73" i="1"/>
  <c r="J73" i="1"/>
  <c r="F74" i="1"/>
  <c r="J74" i="1"/>
  <c r="F75" i="1"/>
  <c r="J75" i="1"/>
  <c r="F76" i="1"/>
  <c r="J76" i="1"/>
  <c r="F77" i="1"/>
  <c r="J77" i="1"/>
  <c r="F78" i="1"/>
  <c r="J78" i="1"/>
  <c r="F79" i="1"/>
  <c r="J79" i="1"/>
  <c r="F80" i="1"/>
  <c r="J80" i="1"/>
  <c r="F81" i="1"/>
  <c r="J81" i="1"/>
  <c r="F82" i="1"/>
  <c r="J82" i="1"/>
  <c r="F83" i="1"/>
  <c r="J83" i="1"/>
  <c r="F84" i="1"/>
  <c r="J84" i="1"/>
  <c r="F85" i="1"/>
  <c r="J85" i="1"/>
  <c r="F86" i="1"/>
  <c r="J86" i="1"/>
  <c r="F87" i="1"/>
  <c r="J87" i="1"/>
  <c r="F88" i="1"/>
  <c r="J88" i="1"/>
  <c r="F89" i="1"/>
  <c r="J89" i="1"/>
  <c r="F90" i="1"/>
  <c r="J90" i="1"/>
  <c r="F7" i="1"/>
  <c r="F6" i="1"/>
  <c r="F4" i="1"/>
  <c r="F5" i="1"/>
  <c r="C207" i="3"/>
  <c r="B207" i="3"/>
  <c r="E207" i="3" s="1"/>
  <c r="C206" i="3"/>
  <c r="B206" i="3"/>
  <c r="E206" i="3" s="1"/>
  <c r="C205" i="3"/>
  <c r="B205" i="3"/>
  <c r="E205" i="3" s="1"/>
  <c r="C204" i="3"/>
  <c r="B204" i="3"/>
  <c r="E204" i="3" s="1"/>
  <c r="C203" i="3"/>
  <c r="B203" i="3"/>
  <c r="E203" i="3" s="1"/>
  <c r="C202" i="3"/>
  <c r="B202" i="3"/>
  <c r="E202" i="3" s="1"/>
  <c r="C201" i="3"/>
  <c r="B201" i="3"/>
  <c r="E201" i="3" s="1"/>
  <c r="C200" i="3"/>
  <c r="B200" i="3"/>
  <c r="E200" i="3" s="1"/>
  <c r="C199" i="3"/>
  <c r="B199" i="3"/>
  <c r="E199" i="3" s="1"/>
  <c r="C198" i="3"/>
  <c r="B198" i="3"/>
  <c r="E198" i="3" s="1"/>
  <c r="C197" i="3"/>
  <c r="B197" i="3"/>
  <c r="E197" i="3" s="1"/>
  <c r="C196" i="3"/>
  <c r="B196" i="3"/>
  <c r="E196" i="3" s="1"/>
  <c r="C195" i="3"/>
  <c r="B195" i="3"/>
  <c r="E195" i="3" s="1"/>
  <c r="C194" i="3"/>
  <c r="B194" i="3"/>
  <c r="E194" i="3" s="1"/>
  <c r="C193" i="3"/>
  <c r="B193" i="3"/>
  <c r="E193" i="3" s="1"/>
  <c r="C192" i="3"/>
  <c r="B192" i="3"/>
  <c r="E192" i="3" s="1"/>
  <c r="C191" i="3"/>
  <c r="B191" i="3"/>
  <c r="E191" i="3" s="1"/>
  <c r="C190" i="3"/>
  <c r="B190" i="3"/>
  <c r="E190" i="3" s="1"/>
  <c r="C189" i="3"/>
  <c r="B189" i="3"/>
  <c r="E189" i="3" s="1"/>
  <c r="C188" i="3"/>
  <c r="B188" i="3"/>
  <c r="E188" i="3" s="1"/>
  <c r="C187" i="3"/>
  <c r="B187" i="3"/>
  <c r="E187" i="3" s="1"/>
  <c r="C186" i="3"/>
  <c r="B186" i="3"/>
  <c r="E186" i="3" s="1"/>
  <c r="C185" i="3"/>
  <c r="B185" i="3"/>
  <c r="E185" i="3" s="1"/>
  <c r="C184" i="3"/>
  <c r="B184" i="3"/>
  <c r="E184" i="3" s="1"/>
  <c r="C183" i="3"/>
  <c r="B183" i="3"/>
  <c r="E183" i="3" s="1"/>
  <c r="C182" i="3"/>
  <c r="B182" i="3"/>
  <c r="E182" i="3" s="1"/>
  <c r="C181" i="3"/>
  <c r="B181" i="3"/>
  <c r="E181" i="3" s="1"/>
  <c r="C180" i="3"/>
  <c r="B180" i="3"/>
  <c r="E180" i="3" s="1"/>
  <c r="C179" i="3"/>
  <c r="B179" i="3"/>
  <c r="E179" i="3" s="1"/>
  <c r="C178" i="3"/>
  <c r="B178" i="3"/>
  <c r="E178" i="3" s="1"/>
  <c r="C177" i="3"/>
  <c r="B177" i="3"/>
  <c r="E177" i="3" s="1"/>
  <c r="E176" i="3"/>
  <c r="C176" i="3"/>
  <c r="B176" i="3"/>
  <c r="D176" i="3" s="1"/>
  <c r="E175" i="3"/>
  <c r="C175" i="3"/>
  <c r="B175" i="3"/>
  <c r="D175" i="3" s="1"/>
  <c r="E174" i="3"/>
  <c r="C174" i="3"/>
  <c r="B174" i="3"/>
  <c r="D174" i="3" s="1"/>
  <c r="E173" i="3"/>
  <c r="C173" i="3"/>
  <c r="B173" i="3"/>
  <c r="D173" i="3" s="1"/>
  <c r="E172" i="3"/>
  <c r="C172" i="3"/>
  <c r="B172" i="3"/>
  <c r="D172" i="3" s="1"/>
  <c r="E171" i="3"/>
  <c r="C171" i="3"/>
  <c r="B171" i="3"/>
  <c r="D171" i="3" s="1"/>
  <c r="E170" i="3"/>
  <c r="C170" i="3"/>
  <c r="B170" i="3"/>
  <c r="D170" i="3" s="1"/>
  <c r="E169" i="3"/>
  <c r="C169" i="3"/>
  <c r="B169" i="3"/>
  <c r="D169" i="3" s="1"/>
  <c r="E168" i="3"/>
  <c r="C168" i="3"/>
  <c r="B168" i="3"/>
  <c r="D168" i="3" s="1"/>
  <c r="E167" i="3"/>
  <c r="C167" i="3"/>
  <c r="B167" i="3"/>
  <c r="D167" i="3" s="1"/>
  <c r="E166" i="3"/>
  <c r="C166" i="3"/>
  <c r="B166" i="3"/>
  <c r="D166" i="3" s="1"/>
  <c r="E165" i="3"/>
  <c r="C165" i="3"/>
  <c r="B165" i="3"/>
  <c r="D165" i="3" s="1"/>
  <c r="E164" i="3"/>
  <c r="C164" i="3"/>
  <c r="B164" i="3"/>
  <c r="D164" i="3" s="1"/>
  <c r="E163" i="3"/>
  <c r="C163" i="3"/>
  <c r="B163" i="3"/>
  <c r="D163" i="3" s="1"/>
  <c r="E162" i="3"/>
  <c r="C162" i="3"/>
  <c r="B162" i="3"/>
  <c r="D162" i="3" s="1"/>
  <c r="E161" i="3"/>
  <c r="C161" i="3"/>
  <c r="B161" i="3"/>
  <c r="D161" i="3" s="1"/>
  <c r="E160" i="3"/>
  <c r="C160" i="3"/>
  <c r="B160" i="3"/>
  <c r="D160" i="3" s="1"/>
  <c r="E159" i="3"/>
  <c r="C159" i="3"/>
  <c r="B159" i="3"/>
  <c r="D159" i="3" s="1"/>
  <c r="E158" i="3"/>
  <c r="C158" i="3"/>
  <c r="B158" i="3"/>
  <c r="D158" i="3" s="1"/>
  <c r="E157" i="3"/>
  <c r="C157" i="3"/>
  <c r="B157" i="3"/>
  <c r="D157" i="3" s="1"/>
  <c r="D177" i="3" l="1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J4" i="1"/>
  <c r="J7" i="1"/>
  <c r="J6" i="1"/>
  <c r="J5" i="1"/>
  <c r="B2" i="3" l="1"/>
  <c r="D2" i="3" s="1"/>
  <c r="C2" i="3"/>
  <c r="E2" i="3"/>
  <c r="B3" i="3"/>
  <c r="D3" i="3" s="1"/>
  <c r="C3" i="3"/>
  <c r="E3" i="3"/>
  <c r="B4" i="3"/>
  <c r="D4" i="3" s="1"/>
  <c r="C4" i="3"/>
  <c r="E4" i="3" s="1"/>
  <c r="B5" i="3"/>
  <c r="D5" i="3" s="1"/>
  <c r="C5" i="3"/>
  <c r="E5" i="3"/>
  <c r="B6" i="3"/>
  <c r="D6" i="3" s="1"/>
  <c r="C6" i="3"/>
  <c r="E6" i="3" s="1"/>
  <c r="B7" i="3"/>
  <c r="D7" i="3" s="1"/>
  <c r="C7" i="3"/>
  <c r="E7" i="3"/>
  <c r="B8" i="3"/>
  <c r="D8" i="3" s="1"/>
  <c r="C8" i="3"/>
  <c r="E8" i="3" s="1"/>
  <c r="B9" i="3"/>
  <c r="D9" i="3" s="1"/>
  <c r="C9" i="3"/>
  <c r="E9" i="3"/>
  <c r="B10" i="3"/>
  <c r="D10" i="3" s="1"/>
  <c r="C10" i="3"/>
  <c r="E10" i="3" s="1"/>
  <c r="B11" i="3"/>
  <c r="D11" i="3" s="1"/>
  <c r="C11" i="3"/>
  <c r="E11" i="3"/>
  <c r="B12" i="3"/>
  <c r="D12" i="3" s="1"/>
  <c r="C12" i="3"/>
  <c r="E12" i="3" s="1"/>
  <c r="B13" i="3"/>
  <c r="D13" i="3" s="1"/>
  <c r="C13" i="3"/>
  <c r="E13" i="3"/>
  <c r="B14" i="3"/>
  <c r="D14" i="3" s="1"/>
  <c r="C14" i="3"/>
  <c r="E14" i="3" s="1"/>
  <c r="B15" i="3"/>
  <c r="D15" i="3" s="1"/>
  <c r="C15" i="3"/>
  <c r="E15" i="3"/>
  <c r="B16" i="3"/>
  <c r="D16" i="3" s="1"/>
  <c r="C16" i="3"/>
  <c r="E16" i="3" s="1"/>
  <c r="B17" i="3"/>
  <c r="D17" i="3" s="1"/>
  <c r="C17" i="3"/>
  <c r="E17" i="3"/>
  <c r="B18" i="3"/>
  <c r="D18" i="3" s="1"/>
  <c r="C18" i="3"/>
  <c r="E18" i="3" s="1"/>
  <c r="B19" i="3"/>
  <c r="D19" i="3" s="1"/>
  <c r="C19" i="3"/>
  <c r="E19" i="3"/>
  <c r="B20" i="3"/>
  <c r="D20" i="3" s="1"/>
  <c r="C20" i="3"/>
  <c r="E20" i="3" s="1"/>
  <c r="B21" i="3"/>
  <c r="D21" i="3" s="1"/>
  <c r="C21" i="3"/>
  <c r="E21" i="3"/>
  <c r="B22" i="3"/>
  <c r="D22" i="3" s="1"/>
  <c r="C22" i="3"/>
  <c r="E22" i="3" s="1"/>
  <c r="B23" i="3"/>
  <c r="D23" i="3" s="1"/>
  <c r="C23" i="3"/>
  <c r="E23" i="3"/>
  <c r="B24" i="3"/>
  <c r="D24" i="3" s="1"/>
  <c r="C24" i="3"/>
  <c r="E24" i="3" s="1"/>
  <c r="B25" i="3"/>
  <c r="D25" i="3" s="1"/>
  <c r="C25" i="3"/>
  <c r="E25" i="3"/>
  <c r="B26" i="3"/>
  <c r="D26" i="3" s="1"/>
  <c r="C26" i="3"/>
  <c r="E26" i="3" s="1"/>
  <c r="B27" i="3"/>
  <c r="D27" i="3" s="1"/>
  <c r="C27" i="3"/>
  <c r="E27" i="3"/>
  <c r="B28" i="3"/>
  <c r="D28" i="3" s="1"/>
  <c r="C28" i="3"/>
  <c r="E28" i="3" s="1"/>
  <c r="B29" i="3"/>
  <c r="D29" i="3" s="1"/>
  <c r="C29" i="3"/>
  <c r="E29" i="3"/>
  <c r="B30" i="3"/>
  <c r="D30" i="3" s="1"/>
  <c r="C30" i="3"/>
  <c r="E30" i="3" s="1"/>
  <c r="B31" i="3"/>
  <c r="D31" i="3" s="1"/>
  <c r="C31" i="3"/>
  <c r="E31" i="3"/>
  <c r="B32" i="3"/>
  <c r="D32" i="3" s="1"/>
  <c r="C32" i="3"/>
  <c r="E32" i="3" s="1"/>
  <c r="B33" i="3"/>
  <c r="D33" i="3" s="1"/>
  <c r="C33" i="3"/>
  <c r="E33" i="3"/>
  <c r="B34" i="3"/>
  <c r="D34" i="3" s="1"/>
  <c r="C34" i="3"/>
  <c r="E34" i="3" s="1"/>
  <c r="B35" i="3"/>
  <c r="D35" i="3" s="1"/>
  <c r="C35" i="3"/>
  <c r="B36" i="3"/>
  <c r="D36" i="3" s="1"/>
  <c r="C36" i="3"/>
  <c r="B37" i="3"/>
  <c r="D37" i="3" s="1"/>
  <c r="C37" i="3"/>
  <c r="E37" i="3"/>
  <c r="B38" i="3"/>
  <c r="D38" i="3" s="1"/>
  <c r="C38" i="3"/>
  <c r="E38" i="3" s="1"/>
  <c r="B39" i="3"/>
  <c r="D39" i="3" s="1"/>
  <c r="C39" i="3"/>
  <c r="B40" i="3"/>
  <c r="D40" i="3" s="1"/>
  <c r="C40" i="3"/>
  <c r="B41" i="3"/>
  <c r="D41" i="3" s="1"/>
  <c r="C41" i="3"/>
  <c r="E41" i="3"/>
  <c r="B42" i="3"/>
  <c r="D42" i="3" s="1"/>
  <c r="C42" i="3"/>
  <c r="E42" i="3" s="1"/>
  <c r="B43" i="3"/>
  <c r="D43" i="3" s="1"/>
  <c r="C43" i="3"/>
  <c r="B44" i="3"/>
  <c r="D44" i="3" s="1"/>
  <c r="C44" i="3"/>
  <c r="B45" i="3"/>
  <c r="D45" i="3" s="1"/>
  <c r="C45" i="3"/>
  <c r="E45" i="3"/>
  <c r="B46" i="3"/>
  <c r="D46" i="3" s="1"/>
  <c r="C46" i="3"/>
  <c r="E46" i="3" s="1"/>
  <c r="B47" i="3"/>
  <c r="D47" i="3" s="1"/>
  <c r="C47" i="3"/>
  <c r="B48" i="3"/>
  <c r="D48" i="3" s="1"/>
  <c r="C48" i="3"/>
  <c r="B49" i="3"/>
  <c r="D49" i="3" s="1"/>
  <c r="C49" i="3"/>
  <c r="E49" i="3"/>
  <c r="B50" i="3"/>
  <c r="D50" i="3" s="1"/>
  <c r="C50" i="3"/>
  <c r="E50" i="3" s="1"/>
  <c r="B51" i="3"/>
  <c r="D51" i="3" s="1"/>
  <c r="C51" i="3"/>
  <c r="B52" i="3"/>
  <c r="D52" i="3" s="1"/>
  <c r="C52" i="3"/>
  <c r="B53" i="3"/>
  <c r="D53" i="3" s="1"/>
  <c r="C53" i="3"/>
  <c r="E53" i="3"/>
  <c r="B54" i="3"/>
  <c r="D54" i="3" s="1"/>
  <c r="C54" i="3"/>
  <c r="E54" i="3" s="1"/>
  <c r="B55" i="3"/>
  <c r="D55" i="3" s="1"/>
  <c r="C55" i="3"/>
  <c r="B56" i="3"/>
  <c r="D56" i="3" s="1"/>
  <c r="C56" i="3"/>
  <c r="B57" i="3"/>
  <c r="D57" i="3" s="1"/>
  <c r="C57" i="3"/>
  <c r="E57" i="3"/>
  <c r="B58" i="3"/>
  <c r="D58" i="3" s="1"/>
  <c r="C58" i="3"/>
  <c r="E58" i="3" s="1"/>
  <c r="B59" i="3"/>
  <c r="C59" i="3"/>
  <c r="B60" i="3"/>
  <c r="D60" i="3" s="1"/>
  <c r="C60" i="3"/>
  <c r="B61" i="3"/>
  <c r="D61" i="3" s="1"/>
  <c r="C61" i="3"/>
  <c r="E61" i="3"/>
  <c r="B62" i="3"/>
  <c r="D62" i="3" s="1"/>
  <c r="C62" i="3"/>
  <c r="E62" i="3" s="1"/>
  <c r="B63" i="3"/>
  <c r="C63" i="3"/>
  <c r="B64" i="3"/>
  <c r="D64" i="3" s="1"/>
  <c r="C64" i="3"/>
  <c r="B65" i="3"/>
  <c r="D65" i="3" s="1"/>
  <c r="C65" i="3"/>
  <c r="E65" i="3"/>
  <c r="B66" i="3"/>
  <c r="D66" i="3" s="1"/>
  <c r="C66" i="3"/>
  <c r="E66" i="3" s="1"/>
  <c r="B67" i="3"/>
  <c r="C67" i="3"/>
  <c r="B68" i="3"/>
  <c r="D68" i="3" s="1"/>
  <c r="C68" i="3"/>
  <c r="B69" i="3"/>
  <c r="D69" i="3" s="1"/>
  <c r="C69" i="3"/>
  <c r="E69" i="3"/>
  <c r="B70" i="3"/>
  <c r="D70" i="3" s="1"/>
  <c r="C70" i="3"/>
  <c r="E70" i="3" s="1"/>
  <c r="B71" i="3"/>
  <c r="C71" i="3"/>
  <c r="B72" i="3"/>
  <c r="D72" i="3" s="1"/>
  <c r="C72" i="3"/>
  <c r="B73" i="3"/>
  <c r="D73" i="3" s="1"/>
  <c r="C73" i="3"/>
  <c r="E73" i="3"/>
  <c r="B74" i="3"/>
  <c r="D74" i="3" s="1"/>
  <c r="C74" i="3"/>
  <c r="E74" i="3" s="1"/>
  <c r="B75" i="3"/>
  <c r="C75" i="3"/>
  <c r="B76" i="3"/>
  <c r="D76" i="3" s="1"/>
  <c r="C76" i="3"/>
  <c r="B77" i="3"/>
  <c r="D77" i="3" s="1"/>
  <c r="C77" i="3"/>
  <c r="E77" i="3"/>
  <c r="B78" i="3"/>
  <c r="D78" i="3" s="1"/>
  <c r="C78" i="3"/>
  <c r="E78" i="3" s="1"/>
  <c r="B79" i="3"/>
  <c r="C79" i="3"/>
  <c r="B80" i="3"/>
  <c r="D80" i="3" s="1"/>
  <c r="C80" i="3"/>
  <c r="B81" i="3"/>
  <c r="D81" i="3" s="1"/>
  <c r="C81" i="3"/>
  <c r="E81" i="3"/>
  <c r="B82" i="3"/>
  <c r="D82" i="3" s="1"/>
  <c r="C82" i="3"/>
  <c r="E82" i="3" s="1"/>
  <c r="B83" i="3"/>
  <c r="C83" i="3"/>
  <c r="B84" i="3"/>
  <c r="D84" i="3" s="1"/>
  <c r="C84" i="3"/>
  <c r="B85" i="3"/>
  <c r="D85" i="3" s="1"/>
  <c r="C85" i="3"/>
  <c r="E85" i="3"/>
  <c r="B86" i="3"/>
  <c r="D86" i="3" s="1"/>
  <c r="C86" i="3"/>
  <c r="E86" i="3" s="1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E121" i="3" s="1"/>
  <c r="C121" i="3"/>
  <c r="D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E140" i="3" s="1"/>
  <c r="C140" i="3"/>
  <c r="B141" i="3"/>
  <c r="E141" i="3" s="1"/>
  <c r="C141" i="3"/>
  <c r="B142" i="3"/>
  <c r="E142" i="3" s="1"/>
  <c r="C142" i="3"/>
  <c r="D142" i="3"/>
  <c r="B143" i="3"/>
  <c r="E143" i="3" s="1"/>
  <c r="C143" i="3"/>
  <c r="D143" i="3"/>
  <c r="B144" i="3"/>
  <c r="E144" i="3" s="1"/>
  <c r="C144" i="3"/>
  <c r="B145" i="3"/>
  <c r="E145" i="3" s="1"/>
  <c r="C145" i="3"/>
  <c r="B146" i="3"/>
  <c r="E146" i="3" s="1"/>
  <c r="C146" i="3"/>
  <c r="D146" i="3"/>
  <c r="B147" i="3"/>
  <c r="E147" i="3" s="1"/>
  <c r="C147" i="3"/>
  <c r="D147" i="3"/>
  <c r="B148" i="3"/>
  <c r="E148" i="3" s="1"/>
  <c r="C148" i="3"/>
  <c r="B149" i="3"/>
  <c r="E149" i="3" s="1"/>
  <c r="C149" i="3"/>
  <c r="B150" i="3"/>
  <c r="E150" i="3" s="1"/>
  <c r="C150" i="3"/>
  <c r="D150" i="3"/>
  <c r="B151" i="3"/>
  <c r="E151" i="3" s="1"/>
  <c r="C151" i="3"/>
  <c r="D151" i="3"/>
  <c r="B152" i="3"/>
  <c r="E152" i="3" s="1"/>
  <c r="C152" i="3"/>
  <c r="B153" i="3"/>
  <c r="E153" i="3" s="1"/>
  <c r="C153" i="3"/>
  <c r="B154" i="3"/>
  <c r="E154" i="3" s="1"/>
  <c r="C154" i="3"/>
  <c r="D154" i="3"/>
  <c r="B155" i="3"/>
  <c r="E155" i="3" s="1"/>
  <c r="C155" i="3"/>
  <c r="D155" i="3"/>
  <c r="B156" i="3"/>
  <c r="E156" i="3" s="1"/>
  <c r="C156" i="3"/>
  <c r="E1" i="3"/>
  <c r="D1" i="3"/>
  <c r="C1" i="3"/>
  <c r="B1" i="3"/>
  <c r="D136" i="3" l="1"/>
  <c r="E136" i="3"/>
  <c r="D132" i="3"/>
  <c r="E132" i="3"/>
  <c r="D128" i="3"/>
  <c r="E128" i="3"/>
  <c r="D126" i="3"/>
  <c r="E126" i="3"/>
  <c r="D122" i="3"/>
  <c r="E122" i="3"/>
  <c r="D83" i="3"/>
  <c r="E83" i="3"/>
  <c r="D67" i="3"/>
  <c r="E67" i="3"/>
  <c r="D120" i="3"/>
  <c r="E120" i="3"/>
  <c r="D118" i="3"/>
  <c r="E118" i="3"/>
  <c r="D116" i="3"/>
  <c r="E116" i="3"/>
  <c r="D114" i="3"/>
  <c r="E114" i="3"/>
  <c r="D112" i="3"/>
  <c r="E112" i="3"/>
  <c r="D110" i="3"/>
  <c r="E110" i="3"/>
  <c r="D108" i="3"/>
  <c r="E108" i="3"/>
  <c r="D106" i="3"/>
  <c r="E106" i="3"/>
  <c r="D104" i="3"/>
  <c r="E104" i="3"/>
  <c r="D102" i="3"/>
  <c r="E102" i="3"/>
  <c r="D100" i="3"/>
  <c r="E100" i="3"/>
  <c r="D98" i="3"/>
  <c r="E98" i="3"/>
  <c r="D96" i="3"/>
  <c r="E96" i="3"/>
  <c r="D94" i="3"/>
  <c r="E94" i="3"/>
  <c r="D92" i="3"/>
  <c r="E92" i="3"/>
  <c r="D90" i="3"/>
  <c r="E90" i="3"/>
  <c r="D88" i="3"/>
  <c r="E88" i="3"/>
  <c r="D79" i="3"/>
  <c r="E79" i="3"/>
  <c r="D63" i="3"/>
  <c r="E63" i="3"/>
  <c r="D138" i="3"/>
  <c r="E138" i="3"/>
  <c r="D134" i="3"/>
  <c r="E134" i="3"/>
  <c r="D130" i="3"/>
  <c r="E130" i="3"/>
  <c r="D124" i="3"/>
  <c r="E124" i="3"/>
  <c r="D156" i="3"/>
  <c r="D152" i="3"/>
  <c r="D148" i="3"/>
  <c r="D144" i="3"/>
  <c r="D140" i="3"/>
  <c r="D139" i="3"/>
  <c r="E139" i="3"/>
  <c r="D137" i="3"/>
  <c r="E137" i="3"/>
  <c r="D135" i="3"/>
  <c r="E135" i="3"/>
  <c r="D133" i="3"/>
  <c r="E133" i="3"/>
  <c r="D131" i="3"/>
  <c r="E131" i="3"/>
  <c r="D129" i="3"/>
  <c r="E129" i="3"/>
  <c r="D127" i="3"/>
  <c r="E127" i="3"/>
  <c r="D125" i="3"/>
  <c r="E125" i="3"/>
  <c r="D123" i="3"/>
  <c r="E123" i="3"/>
  <c r="D75" i="3"/>
  <c r="E75" i="3"/>
  <c r="D59" i="3"/>
  <c r="E59" i="3"/>
  <c r="D153" i="3"/>
  <c r="D149" i="3"/>
  <c r="D145" i="3"/>
  <c r="D141" i="3"/>
  <c r="D119" i="3"/>
  <c r="E119" i="3"/>
  <c r="D117" i="3"/>
  <c r="E117" i="3"/>
  <c r="D115" i="3"/>
  <c r="E115" i="3"/>
  <c r="D113" i="3"/>
  <c r="E113" i="3"/>
  <c r="D111" i="3"/>
  <c r="E111" i="3"/>
  <c r="D109" i="3"/>
  <c r="E109" i="3"/>
  <c r="D107" i="3"/>
  <c r="E107" i="3"/>
  <c r="D105" i="3"/>
  <c r="E105" i="3"/>
  <c r="D103" i="3"/>
  <c r="E103" i="3"/>
  <c r="D101" i="3"/>
  <c r="E101" i="3"/>
  <c r="D99" i="3"/>
  <c r="E99" i="3"/>
  <c r="D97" i="3"/>
  <c r="E97" i="3"/>
  <c r="D95" i="3"/>
  <c r="E95" i="3"/>
  <c r="D93" i="3"/>
  <c r="E93" i="3"/>
  <c r="D91" i="3"/>
  <c r="E91" i="3"/>
  <c r="D89" i="3"/>
  <c r="E89" i="3"/>
  <c r="D87" i="3"/>
  <c r="E87" i="3"/>
  <c r="D71" i="3"/>
  <c r="E71" i="3"/>
  <c r="E55" i="3"/>
  <c r="E51" i="3"/>
  <c r="E47" i="3"/>
  <c r="E43" i="3"/>
  <c r="E39" i="3"/>
  <c r="E35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</calcChain>
</file>

<file path=xl/sharedStrings.xml><?xml version="1.0" encoding="utf-8"?>
<sst xmlns="http://schemas.openxmlformats.org/spreadsheetml/2006/main" count="1094" uniqueCount="477">
  <si>
    <t>Australia </t>
  </si>
  <si>
    <t>Austria </t>
  </si>
  <si>
    <t>Belarus </t>
  </si>
  <si>
    <t>Canada </t>
  </si>
  <si>
    <t>China </t>
  </si>
  <si>
    <t>Croatia </t>
  </si>
  <si>
    <t>Czech Republic </t>
  </si>
  <si>
    <t>Estonia </t>
  </si>
  <si>
    <t>Finland </t>
  </si>
  <si>
    <t>France </t>
  </si>
  <si>
    <t>Germany </t>
  </si>
  <si>
    <t>Great Britain </t>
  </si>
  <si>
    <t>Italy </t>
  </si>
  <si>
    <t>Japan </t>
  </si>
  <si>
    <t>Kazakhstan </t>
  </si>
  <si>
    <t>South Korea </t>
  </si>
  <si>
    <t>Latvia </t>
  </si>
  <si>
    <t>Netherlands </t>
  </si>
  <si>
    <t>Norway </t>
  </si>
  <si>
    <t>Poland </t>
  </si>
  <si>
    <t>Russia </t>
  </si>
  <si>
    <t>Slovakia </t>
  </si>
  <si>
    <t>Slovenia </t>
  </si>
  <si>
    <t>Sweden </t>
  </si>
  <si>
    <t>Switzerland </t>
  </si>
  <si>
    <t>United States </t>
  </si>
  <si>
    <t>Country</t>
  </si>
  <si>
    <t>Participants</t>
  </si>
  <si>
    <t>Multiplier</t>
  </si>
  <si>
    <t> Canada (CAN)*</t>
  </si>
  <si>
    <t> Germany (GER)</t>
  </si>
  <si>
    <t> United States (USA)</t>
  </si>
  <si>
    <t> Norway (NOR)</t>
  </si>
  <si>
    <t> South Korea (KOR)</t>
  </si>
  <si>
    <t> Switzerland (SUI)</t>
  </si>
  <si>
    <t> China (CHN)</t>
  </si>
  <si>
    <t> Sweden (SWE)</t>
  </si>
  <si>
    <t> Austria (AUT)</t>
  </si>
  <si>
    <t> Netherlands (NED)</t>
  </si>
  <si>
    <t> Russia (RUS)</t>
  </si>
  <si>
    <t> France (FRA)</t>
  </si>
  <si>
    <t> Australia (AUS)</t>
  </si>
  <si>
    <t> Czech Republic (CZE)</t>
  </si>
  <si>
    <t> Poland (POL)</t>
  </si>
  <si>
    <t> Italy (ITA)</t>
  </si>
  <si>
    <t> Belarus (BLR)</t>
  </si>
  <si>
    <t> Slovakia (SVK)</t>
  </si>
  <si>
    <t> Great Britain (GBR)</t>
  </si>
  <si>
    <t> Japan (JPN)</t>
  </si>
  <si>
    <t> Croatia (CRO)</t>
  </si>
  <si>
    <t> Slovenia (SLO)</t>
  </si>
  <si>
    <t> Latvia (LAT)</t>
  </si>
  <si>
    <t> Finland (FIN)</t>
  </si>
  <si>
    <t> Estonia (EST)</t>
  </si>
  <si>
    <t> Kazakhstan (KAZ)</t>
  </si>
  <si>
    <t>Total (26 NOCs)</t>
  </si>
  <si>
    <t>Gold</t>
  </si>
  <si>
    <t>Silver</t>
  </si>
  <si>
    <t>Bronze</t>
  </si>
  <si>
    <t>Total Score</t>
  </si>
  <si>
    <t>---</t>
  </si>
  <si>
    <t> Afghanistan (3)</t>
  </si>
  <si>
    <t> Albania (6)</t>
  </si>
  <si>
    <t> Algeria (68)</t>
  </si>
  <si>
    <t> American Samoa (4)</t>
  </si>
  <si>
    <t> Andorra (5)</t>
  </si>
  <si>
    <t> Angola (26)</t>
  </si>
  <si>
    <t> Antigua and Barbuda (9)</t>
  </si>
  <si>
    <t> Argentina (220)</t>
  </si>
  <si>
    <t> Armenia (32)</t>
  </si>
  <si>
    <t> Aruba (7)</t>
  </si>
  <si>
    <t> Australia (408)</t>
  </si>
  <si>
    <t> Austria (65)</t>
  </si>
  <si>
    <t> Azerbaijan (56)</t>
  </si>
  <si>
    <t> Bahamas (32)</t>
  </si>
  <si>
    <t> Bahrain (36)</t>
  </si>
  <si>
    <t> Bangladesh (6)</t>
  </si>
  <si>
    <t> Barbados (12)</t>
  </si>
  <si>
    <t> Belarus (123)</t>
  </si>
  <si>
    <t> Belgium (104)</t>
  </si>
  <si>
    <t> Belize (3)</t>
  </si>
  <si>
    <t> Benin (6)</t>
  </si>
  <si>
    <t> Bermuda (8)</t>
  </si>
  <si>
    <t> Bhutan (2)</t>
  </si>
  <si>
    <t> Bolivia (12)</t>
  </si>
  <si>
    <t> Bosnia and Herzegovina (11)</t>
  </si>
  <si>
    <t> Botswana (12)</t>
  </si>
  <si>
    <t> Brazil (469) (host)</t>
  </si>
  <si>
    <t> British Virgin Islands (4)</t>
  </si>
  <si>
    <t> Brunei (3)</t>
  </si>
  <si>
    <t> Bulgaria (51)</t>
  </si>
  <si>
    <t> Burkina Faso (5)</t>
  </si>
  <si>
    <t> Burundi (9)</t>
  </si>
  <si>
    <t> Cambodia (6)</t>
  </si>
  <si>
    <t> Cameroon (24)</t>
  </si>
  <si>
    <t> Canada (314)</t>
  </si>
  <si>
    <t> Cape Verde (5)</t>
  </si>
  <si>
    <t> Cayman Islands (5)</t>
  </si>
  <si>
    <t> Central African Republic (6)</t>
  </si>
  <si>
    <t> Chad (2)</t>
  </si>
  <si>
    <t> Chile (41)</t>
  </si>
  <si>
    <t> China (396)</t>
  </si>
  <si>
    <t> Chinese Taipei (54)</t>
  </si>
  <si>
    <t> Colombia (152)</t>
  </si>
  <si>
    <t> Comoros (4)</t>
  </si>
  <si>
    <t> Congo (9)</t>
  </si>
  <si>
    <t> Cook Islands (9)</t>
  </si>
  <si>
    <t> Costa Rica (10)</t>
  </si>
  <si>
    <t> Croatia (88)</t>
  </si>
  <si>
    <t> Cuba (118)</t>
  </si>
  <si>
    <t> Cyprus (16)</t>
  </si>
  <si>
    <t> Czech Republic (102)</t>
  </si>
  <si>
    <t> DR Congo (4)</t>
  </si>
  <si>
    <t> Denmark (115)</t>
  </si>
  <si>
    <t> Djibouti (7)</t>
  </si>
  <si>
    <t> Dominica (2)</t>
  </si>
  <si>
    <t> Dominican Republic (29)</t>
  </si>
  <si>
    <t> Ecuador (37)</t>
  </si>
  <si>
    <t> Egypt (123)</t>
  </si>
  <si>
    <t> El Salvador (8)</t>
  </si>
  <si>
    <t> Equatorial Guinea (2)</t>
  </si>
  <si>
    <t> Eritrea (12)</t>
  </si>
  <si>
    <t> Estonia (43)</t>
  </si>
  <si>
    <t> Ethiopia (38)</t>
  </si>
  <si>
    <t> Federated States of Micronesia (5)</t>
  </si>
  <si>
    <t> Fiji (52)</t>
  </si>
  <si>
    <t> Finland (49)</t>
  </si>
  <si>
    <t> France (391)</t>
  </si>
  <si>
    <t> Gabon (6)</t>
  </si>
  <si>
    <t> The Gambia (4)</t>
  </si>
  <si>
    <t> Georgia (39)</t>
  </si>
  <si>
    <t> Germany (426)</t>
  </si>
  <si>
    <t> Ghana (14)</t>
  </si>
  <si>
    <t> Great Britain (366)</t>
  </si>
  <si>
    <t> Greece (94)</t>
  </si>
  <si>
    <t> Grenada (6)</t>
  </si>
  <si>
    <t> Guam (5)</t>
  </si>
  <si>
    <t> Guatemala (21)</t>
  </si>
  <si>
    <t> Guinea (5)</t>
  </si>
  <si>
    <t> Guinea-Bissau (5)</t>
  </si>
  <si>
    <t> Guyana (6)</t>
  </si>
  <si>
    <t> Haiti (10)</t>
  </si>
  <si>
    <t> Honduras (30)</t>
  </si>
  <si>
    <t> Hong Kong (35)</t>
  </si>
  <si>
    <t> Hungary (151)</t>
  </si>
  <si>
    <t> Iceland (8)</t>
  </si>
  <si>
    <t> India (121)</t>
  </si>
  <si>
    <t> Indonesia (28)</t>
  </si>
  <si>
    <t> Iran (63)</t>
  </si>
  <si>
    <t> Iraq (26)</t>
  </si>
  <si>
    <t> Ireland (75)</t>
  </si>
  <si>
    <t> Israel (46)</t>
  </si>
  <si>
    <t> Italy (287)</t>
  </si>
  <si>
    <t> Ivory Coast (12)</t>
  </si>
  <si>
    <t> Jamaica (59)</t>
  </si>
  <si>
    <t> Japan (334)</t>
  </si>
  <si>
    <t> Jordan (8)</t>
  </si>
  <si>
    <t> Kazakhstan (103)</t>
  </si>
  <si>
    <t> Kenya (80)</t>
  </si>
  <si>
    <t> Kiribati (3)</t>
  </si>
  <si>
    <t> Kosovo (8)</t>
  </si>
  <si>
    <t> Kuwait (9)</t>
  </si>
  <si>
    <t> Kyrgyzstan (19)</t>
  </si>
  <si>
    <t> Laos (6)</t>
  </si>
  <si>
    <t> Latvia (33)</t>
  </si>
  <si>
    <t> Lebanon (9)</t>
  </si>
  <si>
    <t> Lesotho (8)</t>
  </si>
  <si>
    <t> Liberia (2)</t>
  </si>
  <si>
    <t> Libya (7)</t>
  </si>
  <si>
    <t> Liechtenstein (3)</t>
  </si>
  <si>
    <t> Lithuania (66)</t>
  </si>
  <si>
    <t> Luxembourg (10)</t>
  </si>
  <si>
    <t> Macedonia (6)</t>
  </si>
  <si>
    <t> Madagascar (6)</t>
  </si>
  <si>
    <t> Malawi (5)</t>
  </si>
  <si>
    <t> Malaysia (28)</t>
  </si>
  <si>
    <t> Maldives (4)</t>
  </si>
  <si>
    <t> Mali (6)</t>
  </si>
  <si>
    <t> Malta (7)</t>
  </si>
  <si>
    <t> Marshall Islands (5)</t>
  </si>
  <si>
    <t> Mauritania (2)</t>
  </si>
  <si>
    <t> Mauritius (12)</t>
  </si>
  <si>
    <t> Mexico (124)</t>
  </si>
  <si>
    <t> Moldova (21)</t>
  </si>
  <si>
    <t> Monaco (3)</t>
  </si>
  <si>
    <t> Mongolia (43)</t>
  </si>
  <si>
    <t> Montenegro (35)</t>
  </si>
  <si>
    <t> Morocco (48)</t>
  </si>
  <si>
    <t> Mozambique (6)</t>
  </si>
  <si>
    <t> Myanmar (7)</t>
  </si>
  <si>
    <t> Namibia (9)</t>
  </si>
  <si>
    <t> Nauru (2)</t>
  </si>
  <si>
    <t> Nepal (7)</t>
  </si>
  <si>
    <t> Netherlands (238)</t>
  </si>
  <si>
    <t> New Zealand (205)</t>
  </si>
  <si>
    <t> Nicaragua (5)</t>
  </si>
  <si>
    <t> Niger (6)</t>
  </si>
  <si>
    <t> Nigeria (81)</t>
  </si>
  <si>
    <t> North Korea (31)</t>
  </si>
  <si>
    <t> Norway (58)</t>
  </si>
  <si>
    <t> Oman (4)</t>
  </si>
  <si>
    <t> Pakistan (7)</t>
  </si>
  <si>
    <t> Palau (5)</t>
  </si>
  <si>
    <t> Palestine (6)</t>
  </si>
  <si>
    <t> Panama (10)</t>
  </si>
  <si>
    <t> Papua New Guinea (8)</t>
  </si>
  <si>
    <t> Paraguay (9)</t>
  </si>
  <si>
    <t> Peru (29)</t>
  </si>
  <si>
    <t> Philippines (11)</t>
  </si>
  <si>
    <t> Poland (243)</t>
  </si>
  <si>
    <t> Portugal (95)</t>
  </si>
  <si>
    <t> Puerto Rico (42)</t>
  </si>
  <si>
    <t> Qatar (39)</t>
  </si>
  <si>
    <t> Refugee Olympic Athletes (10)</t>
  </si>
  <si>
    <t> Romania (97)</t>
  </si>
  <si>
    <t> Russia (265)</t>
  </si>
  <si>
    <t> Rwanda (8)</t>
  </si>
  <si>
    <t> Afghanistan</t>
  </si>
  <si>
    <t> Albania</t>
  </si>
  <si>
    <t> Algeria</t>
  </si>
  <si>
    <t> American Samoa</t>
  </si>
  <si>
    <t> Andorra</t>
  </si>
  <si>
    <t> Angola</t>
  </si>
  <si>
    <t> Antigua and Barbuda</t>
  </si>
  <si>
    <t> Argentina</t>
  </si>
  <si>
    <t> Armenia</t>
  </si>
  <si>
    <t> Aruba</t>
  </si>
  <si>
    <t> Australia</t>
  </si>
  <si>
    <t> Austria</t>
  </si>
  <si>
    <t> Azerbaijan</t>
  </si>
  <si>
    <t> Bahamas</t>
  </si>
  <si>
    <t> Bahrain</t>
  </si>
  <si>
    <t> Bangladesh</t>
  </si>
  <si>
    <t> Barbados</t>
  </si>
  <si>
    <t> Belarus</t>
  </si>
  <si>
    <t> Belgium</t>
  </si>
  <si>
    <t> Belize</t>
  </si>
  <si>
    <t> Benin</t>
  </si>
  <si>
    <t> Bermuda</t>
  </si>
  <si>
    <t> Bhutan</t>
  </si>
  <si>
    <t> Bolivia</t>
  </si>
  <si>
    <t> Bosnia and Herzegovina</t>
  </si>
  <si>
    <t> Botswana</t>
  </si>
  <si>
    <t> Brazil</t>
  </si>
  <si>
    <t> British Virgin Islands</t>
  </si>
  <si>
    <t> Brunei</t>
  </si>
  <si>
    <t> Bulgaria</t>
  </si>
  <si>
    <t> Burkina Faso</t>
  </si>
  <si>
    <t> Burundi</t>
  </si>
  <si>
    <t> Cambodia</t>
  </si>
  <si>
    <t> Cameroon</t>
  </si>
  <si>
    <t> Canada</t>
  </si>
  <si>
    <t> Cape Verde</t>
  </si>
  <si>
    <t> Cayman Islands</t>
  </si>
  <si>
    <t> Central African Republic</t>
  </si>
  <si>
    <t> Chad</t>
  </si>
  <si>
    <t> Chile</t>
  </si>
  <si>
    <t> China</t>
  </si>
  <si>
    <t> Chinese Taipei</t>
  </si>
  <si>
    <t> Colombia</t>
  </si>
  <si>
    <t> Comoros</t>
  </si>
  <si>
    <t> Congo</t>
  </si>
  <si>
    <t> Cook Islands</t>
  </si>
  <si>
    <t> Costa Rica</t>
  </si>
  <si>
    <t> Croatia</t>
  </si>
  <si>
    <t> Cuba</t>
  </si>
  <si>
    <t> Cyprus</t>
  </si>
  <si>
    <t> Czech Republic</t>
  </si>
  <si>
    <t> DR Congo</t>
  </si>
  <si>
    <t> Denmark</t>
  </si>
  <si>
    <t> Djibouti</t>
  </si>
  <si>
    <t> Dominica</t>
  </si>
  <si>
    <t> Dominican Republic</t>
  </si>
  <si>
    <t> Ecuador</t>
  </si>
  <si>
    <t> Egypt</t>
  </si>
  <si>
    <t> El Salvador</t>
  </si>
  <si>
    <t> Equatorial Guinea</t>
  </si>
  <si>
    <t> Eritrea</t>
  </si>
  <si>
    <t> Estonia</t>
  </si>
  <si>
    <t> Ethiopia</t>
  </si>
  <si>
    <t> Federated States of Micronesia</t>
  </si>
  <si>
    <t> Fiji</t>
  </si>
  <si>
    <t> Finland</t>
  </si>
  <si>
    <t> France</t>
  </si>
  <si>
    <t> Gabon</t>
  </si>
  <si>
    <t> The Gambia</t>
  </si>
  <si>
    <t> Georgia</t>
  </si>
  <si>
    <t> Germany</t>
  </si>
  <si>
    <t> Ghana</t>
  </si>
  <si>
    <t> Great Britain</t>
  </si>
  <si>
    <t> Greece</t>
  </si>
  <si>
    <t> Grenada</t>
  </si>
  <si>
    <t> Guam</t>
  </si>
  <si>
    <t> Guatemala</t>
  </si>
  <si>
    <t> Guinea</t>
  </si>
  <si>
    <t> Guinea-Bissau</t>
  </si>
  <si>
    <t> Guyana</t>
  </si>
  <si>
    <t> Haiti</t>
  </si>
  <si>
    <t> Honduras</t>
  </si>
  <si>
    <t> Hong Kong</t>
  </si>
  <si>
    <t> Hungary</t>
  </si>
  <si>
    <t> Iceland</t>
  </si>
  <si>
    <t> India</t>
  </si>
  <si>
    <t> Indonesia</t>
  </si>
  <si>
    <t> Iran</t>
  </si>
  <si>
    <t> Iraq</t>
  </si>
  <si>
    <t> Ireland</t>
  </si>
  <si>
    <t> Israel</t>
  </si>
  <si>
    <t> Italy</t>
  </si>
  <si>
    <t> Ivory Coast</t>
  </si>
  <si>
    <t> Jamaica</t>
  </si>
  <si>
    <t> Japan</t>
  </si>
  <si>
    <t> Jordan</t>
  </si>
  <si>
    <t> Kazakhstan</t>
  </si>
  <si>
    <t> Kenya</t>
  </si>
  <si>
    <t> Kiribati</t>
  </si>
  <si>
    <t> Kosovo</t>
  </si>
  <si>
    <t> Kuwait</t>
  </si>
  <si>
    <t> Kyrgyzstan</t>
  </si>
  <si>
    <t> Laos</t>
  </si>
  <si>
    <t> Latvia</t>
  </si>
  <si>
    <t> Lebanon</t>
  </si>
  <si>
    <t> Lesotho</t>
  </si>
  <si>
    <t> Liberia</t>
  </si>
  <si>
    <t> Libya</t>
  </si>
  <si>
    <t> Liechtenstein</t>
  </si>
  <si>
    <t> Lithuania</t>
  </si>
  <si>
    <t> Luxembourg</t>
  </si>
  <si>
    <t> Macedonia</t>
  </si>
  <si>
    <t> Madagascar</t>
  </si>
  <si>
    <t> Malawi</t>
  </si>
  <si>
    <t> Malaysia</t>
  </si>
  <si>
    <t> Maldives</t>
  </si>
  <si>
    <t> Mali</t>
  </si>
  <si>
    <t> Malta</t>
  </si>
  <si>
    <t> Marshall Islands</t>
  </si>
  <si>
    <t> Mauritania</t>
  </si>
  <si>
    <t> Mauritius</t>
  </si>
  <si>
    <t> Mexico</t>
  </si>
  <si>
    <t> Moldova</t>
  </si>
  <si>
    <t> Monaco</t>
  </si>
  <si>
    <t> Mongolia</t>
  </si>
  <si>
    <t> Montenegro</t>
  </si>
  <si>
    <t> Morocco</t>
  </si>
  <si>
    <t> Mozambique</t>
  </si>
  <si>
    <t> Myanmar</t>
  </si>
  <si>
    <t> Namibia</t>
  </si>
  <si>
    <t> Nauru</t>
  </si>
  <si>
    <t> Nepal</t>
  </si>
  <si>
    <t> Netherlands</t>
  </si>
  <si>
    <t> New Zealand</t>
  </si>
  <si>
    <t> Nicaragua</t>
  </si>
  <si>
    <t> Niger</t>
  </si>
  <si>
    <t> Nigeria</t>
  </si>
  <si>
    <t> North Korea</t>
  </si>
  <si>
    <t> Norway</t>
  </si>
  <si>
    <t> Oman</t>
  </si>
  <si>
    <t> Pakistan</t>
  </si>
  <si>
    <t> Palau</t>
  </si>
  <si>
    <t> Palestine</t>
  </si>
  <si>
    <t> Panama</t>
  </si>
  <si>
    <t> Papua New Guinea</t>
  </si>
  <si>
    <t> Paraguay</t>
  </si>
  <si>
    <t> Peru</t>
  </si>
  <si>
    <t> Philippines</t>
  </si>
  <si>
    <t> Poland</t>
  </si>
  <si>
    <t> Portugal</t>
  </si>
  <si>
    <t> Puerto Rico</t>
  </si>
  <si>
    <t> Qatar</t>
  </si>
  <si>
    <t> Refugee Olympic Athletes</t>
  </si>
  <si>
    <t> Romania</t>
  </si>
  <si>
    <t> Russia</t>
  </si>
  <si>
    <t> Rwanda</t>
  </si>
  <si>
    <t>Data below was generated on 8/2/2016 from https://en.wikipedia.org/wiki/2016_Summer_Olympics#Participating_National_Olympic_Committees</t>
  </si>
  <si>
    <t>For Example Purposes Only</t>
  </si>
  <si>
    <t> Saint Kitts and Nevis (7)</t>
  </si>
  <si>
    <t> Saint Lucia (5)</t>
  </si>
  <si>
    <t> Saint Vincent and the Grenadines (4)</t>
  </si>
  <si>
    <t> Samoa (8)</t>
  </si>
  <si>
    <t> San Marino (5)</t>
  </si>
  <si>
    <t> São Tomé and Príncipe (3)</t>
  </si>
  <si>
    <t> Saudi Arabia (12)</t>
  </si>
  <si>
    <t> Senegal (22)</t>
  </si>
  <si>
    <t> Serbia (104)</t>
  </si>
  <si>
    <t> Seychelles (10)</t>
  </si>
  <si>
    <t> Sierra Leone (2)</t>
  </si>
  <si>
    <t> Singapore (25)</t>
  </si>
  <si>
    <t> Slovakia (51)</t>
  </si>
  <si>
    <t> Slovenia (61)</t>
  </si>
  <si>
    <t> Solomon Islands (3)</t>
  </si>
  <si>
    <t> Somalia (2)</t>
  </si>
  <si>
    <t> South Africa (137)</t>
  </si>
  <si>
    <t> South Korea (205)</t>
  </si>
  <si>
    <t> South Sudan (3)</t>
  </si>
  <si>
    <t> Spain (306)</t>
  </si>
  <si>
    <t> Sri Lanka (9)</t>
  </si>
  <si>
    <t> Sudan (6)</t>
  </si>
  <si>
    <t> Suriname (6)</t>
  </si>
  <si>
    <t> Swaziland (2)</t>
  </si>
  <si>
    <t> Sweden (152)</t>
  </si>
  <si>
    <t> Switzerland (104)</t>
  </si>
  <si>
    <t> Syria (7)</t>
  </si>
  <si>
    <t> Tajikistan (7)</t>
  </si>
  <si>
    <t> Tanzania (7)</t>
  </si>
  <si>
    <t> Thailand (46)</t>
  </si>
  <si>
    <t> Timor-Leste (3)</t>
  </si>
  <si>
    <t> Togo (5)</t>
  </si>
  <si>
    <t> Tonga (7)</t>
  </si>
  <si>
    <t> Trinidad and Tobago (32)</t>
  </si>
  <si>
    <t> Tunisia (61)</t>
  </si>
  <si>
    <t> Turkey (103)</t>
  </si>
  <si>
    <t> Turkmenistan (9)</t>
  </si>
  <si>
    <t> Tuvalu (1)</t>
  </si>
  <si>
    <t> Uganda (21)</t>
  </si>
  <si>
    <t> Ukraine (203)</t>
  </si>
  <si>
    <t> United Arab Emirates (13)</t>
  </si>
  <si>
    <t> United States (554)</t>
  </si>
  <si>
    <t> Uruguay (17)</t>
  </si>
  <si>
    <t> Uzbekistan (70)</t>
  </si>
  <si>
    <t> Vanuatu (4)</t>
  </si>
  <si>
    <t> Venezuela (87)</t>
  </si>
  <si>
    <t> Vietnam (23)</t>
  </si>
  <si>
    <t> Virgin Islands (7)</t>
  </si>
  <si>
    <t> Yemen (4)</t>
  </si>
  <si>
    <t> Zambia (7)</t>
  </si>
  <si>
    <t> Zimbabwe (31)</t>
  </si>
  <si>
    <t> Saint Kitts and Nevis</t>
  </si>
  <si>
    <t> Saint Lucia</t>
  </si>
  <si>
    <t> Saint Vincent and the Grenadines</t>
  </si>
  <si>
    <t> Samoa</t>
  </si>
  <si>
    <t> San Marino</t>
  </si>
  <si>
    <t> São Tomé and Príncipe</t>
  </si>
  <si>
    <t> Saudi Arabia</t>
  </si>
  <si>
    <t> Senegal</t>
  </si>
  <si>
    <t> Serbia</t>
  </si>
  <si>
    <t> Seychelles</t>
  </si>
  <si>
    <t> Sierra Leone</t>
  </si>
  <si>
    <t> Singapore</t>
  </si>
  <si>
    <t> Slovakia</t>
  </si>
  <si>
    <t> Slovenia</t>
  </si>
  <si>
    <t> Solomon Islands</t>
  </si>
  <si>
    <t> Somalia</t>
  </si>
  <si>
    <t> South Africa</t>
  </si>
  <si>
    <t> South Korea</t>
  </si>
  <si>
    <t> South Sudan</t>
  </si>
  <si>
    <t> Spain</t>
  </si>
  <si>
    <t> Sri Lanka</t>
  </si>
  <si>
    <t> Sudan</t>
  </si>
  <si>
    <t> Suriname</t>
  </si>
  <si>
    <t> Swaziland</t>
  </si>
  <si>
    <t> Sweden</t>
  </si>
  <si>
    <t> Switzerland</t>
  </si>
  <si>
    <t> Syria</t>
  </si>
  <si>
    <t> Tajikistan</t>
  </si>
  <si>
    <t> Tanzania</t>
  </si>
  <si>
    <t> Thailand</t>
  </si>
  <si>
    <t> Timor-Leste</t>
  </si>
  <si>
    <t> Togo</t>
  </si>
  <si>
    <t> Tonga</t>
  </si>
  <si>
    <t> Trinidad and Tobago</t>
  </si>
  <si>
    <t> Tunisia</t>
  </si>
  <si>
    <t> Turkey</t>
  </si>
  <si>
    <t> Turkmenistan</t>
  </si>
  <si>
    <t> Tuvalu</t>
  </si>
  <si>
    <t> Uganda</t>
  </si>
  <si>
    <t> Ukraine</t>
  </si>
  <si>
    <t> United Arab Emirates</t>
  </si>
  <si>
    <t> United States</t>
  </si>
  <si>
    <t> Uruguay</t>
  </si>
  <si>
    <t> Uzbekistan</t>
  </si>
  <si>
    <t> Vanuatu</t>
  </si>
  <si>
    <t> Venezuela</t>
  </si>
  <si>
    <t> Vietnam</t>
  </si>
  <si>
    <t> Virgin Islands</t>
  </si>
  <si>
    <t> Yemen</t>
  </si>
  <si>
    <t> Zambia</t>
  </si>
  <si>
    <t> 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</si>
</sst>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1" applyFill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quotePrefix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209550</xdr:colOff>
      <xdr:row>2</xdr:row>
      <xdr:rowOff>104775</xdr:rowOff>
    </xdr:to>
    <xdr:pic>
      <xdr:nvPicPr>
        <xdr:cNvPr id="2" name="Picture 1" descr="http://upload.wikimedia.org/wikipedia/en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209550</xdr:colOff>
      <xdr:row>3</xdr:row>
      <xdr:rowOff>123825</xdr:rowOff>
    </xdr:to>
    <xdr:pic>
      <xdr:nvPicPr>
        <xdr:cNvPr id="3" name="Picture 2" descr="http://upload.wikimedia.org/wikipedia/en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620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209550</xdr:colOff>
      <xdr:row>4</xdr:row>
      <xdr:rowOff>114300</xdr:rowOff>
    </xdr:to>
    <xdr:pic>
      <xdr:nvPicPr>
        <xdr:cNvPr id="4" name="Picture 3" descr="http://upload.wikimedia.org/wikipedia/en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43000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209550</xdr:colOff>
      <xdr:row>5</xdr:row>
      <xdr:rowOff>152400</xdr:rowOff>
    </xdr:to>
    <xdr:pic>
      <xdr:nvPicPr>
        <xdr:cNvPr id="5" name="Picture 4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14500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209550</xdr:colOff>
      <xdr:row>6</xdr:row>
      <xdr:rowOff>142875</xdr:rowOff>
    </xdr:to>
    <xdr:pic>
      <xdr:nvPicPr>
        <xdr:cNvPr id="6" name="Picture 5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955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190500</xdr:colOff>
      <xdr:row>7</xdr:row>
      <xdr:rowOff>190500</xdr:rowOff>
    </xdr:to>
    <xdr:pic>
      <xdr:nvPicPr>
        <xdr:cNvPr id="7" name="Picture 6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67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9525</xdr:rowOff>
    </xdr:from>
    <xdr:to>
      <xdr:col>4</xdr:col>
      <xdr:colOff>209550</xdr:colOff>
      <xdr:row>8</xdr:row>
      <xdr:rowOff>152400</xdr:rowOff>
    </xdr:to>
    <xdr:pic>
      <xdr:nvPicPr>
        <xdr:cNvPr id="8" name="Picture 7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575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209550</xdr:colOff>
      <xdr:row>9</xdr:row>
      <xdr:rowOff>133350</xdr:rowOff>
    </xdr:to>
    <xdr:pic>
      <xdr:nvPicPr>
        <xdr:cNvPr id="9" name="Picture 8" descr="http://upload.wikimedia.org/wikipedia/en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2900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209550</xdr:colOff>
      <xdr:row>10</xdr:row>
      <xdr:rowOff>142875</xdr:rowOff>
    </xdr:to>
    <xdr:pic>
      <xdr:nvPicPr>
        <xdr:cNvPr id="10" name="Picture 9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209550</xdr:colOff>
      <xdr:row>11</xdr:row>
      <xdr:rowOff>142875</xdr:rowOff>
    </xdr:to>
    <xdr:pic>
      <xdr:nvPicPr>
        <xdr:cNvPr id="11" name="Picture 10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1910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209550</xdr:colOff>
      <xdr:row>12</xdr:row>
      <xdr:rowOff>142875</xdr:rowOff>
    </xdr:to>
    <xdr:pic>
      <xdr:nvPicPr>
        <xdr:cNvPr id="12" name="Picture 11" descr="http://upload.wikimedia.org/wikipedia/en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7625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209550</xdr:colOff>
      <xdr:row>13</xdr:row>
      <xdr:rowOff>142875</xdr:rowOff>
    </xdr:to>
    <xdr:pic>
      <xdr:nvPicPr>
        <xdr:cNvPr id="13" name="Picture 12" descr="http://upload.wikimedia.org/wikipedia/en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1435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209550</xdr:colOff>
      <xdr:row>14</xdr:row>
      <xdr:rowOff>104775</xdr:rowOff>
    </xdr:to>
    <xdr:pic>
      <xdr:nvPicPr>
        <xdr:cNvPr id="14" name="Picture 13" descr="http://upload.wikimedia.org/wikipedia/en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524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209550</xdr:colOff>
      <xdr:row>15</xdr:row>
      <xdr:rowOff>142875</xdr:rowOff>
    </xdr:to>
    <xdr:pic>
      <xdr:nvPicPr>
        <xdr:cNvPr id="15" name="Picture 14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9055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209550</xdr:colOff>
      <xdr:row>16</xdr:row>
      <xdr:rowOff>133350</xdr:rowOff>
    </xdr:to>
    <xdr:pic>
      <xdr:nvPicPr>
        <xdr:cNvPr id="16" name="Picture 15" descr="http://upload.wikimedia.org/wikipedia/en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47700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209550</xdr:colOff>
      <xdr:row>17</xdr:row>
      <xdr:rowOff>142875</xdr:rowOff>
    </xdr:to>
    <xdr:pic>
      <xdr:nvPicPr>
        <xdr:cNvPr id="17" name="Picture 16" descr="http://upload.wikimedia.org/wikipedia/en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8580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209550</xdr:colOff>
      <xdr:row>18</xdr:row>
      <xdr:rowOff>104775</xdr:rowOff>
    </xdr:to>
    <xdr:pic>
      <xdr:nvPicPr>
        <xdr:cNvPr id="18" name="Picture 17" descr="http://upload.wikimedia.org/wikipedia/commons/thumb/7/73/Flag_of_Belarus_%281995-2012%29.svg/22px-Flag_of_Belarus_%281995-2012%29.svg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209550</xdr:colOff>
      <xdr:row>19</xdr:row>
      <xdr:rowOff>142875</xdr:rowOff>
    </xdr:to>
    <xdr:pic>
      <xdr:nvPicPr>
        <xdr:cNvPr id="19" name="Picture 18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6200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209550</xdr:colOff>
      <xdr:row>20</xdr:row>
      <xdr:rowOff>104775</xdr:rowOff>
    </xdr:to>
    <xdr:pic>
      <xdr:nvPicPr>
        <xdr:cNvPr id="20" name="Picture 19" descr="http://upload.wikimedia.org/wikipedia/en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0010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209550</xdr:colOff>
      <xdr:row>21</xdr:row>
      <xdr:rowOff>142875</xdr:rowOff>
    </xdr:to>
    <xdr:pic>
      <xdr:nvPicPr>
        <xdr:cNvPr id="21" name="Picture 20" descr="http://upload.wikimedia.org/wikipedia/en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5725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209550</xdr:colOff>
      <xdr:row>22</xdr:row>
      <xdr:rowOff>104775</xdr:rowOff>
    </xdr:to>
    <xdr:pic>
      <xdr:nvPicPr>
        <xdr:cNvPr id="22" name="Picture 21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953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209550</xdr:colOff>
      <xdr:row>23</xdr:row>
      <xdr:rowOff>104775</xdr:rowOff>
    </xdr:to>
    <xdr:pic>
      <xdr:nvPicPr>
        <xdr:cNvPr id="23" name="Picture 22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334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209550</xdr:colOff>
      <xdr:row>24</xdr:row>
      <xdr:rowOff>104775</xdr:rowOff>
    </xdr:to>
    <xdr:pic>
      <xdr:nvPicPr>
        <xdr:cNvPr id="24" name="Picture 23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715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209550</xdr:colOff>
      <xdr:row>25</xdr:row>
      <xdr:rowOff>123825</xdr:rowOff>
    </xdr:to>
    <xdr:pic>
      <xdr:nvPicPr>
        <xdr:cNvPr id="25" name="Picture 24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0965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209550</xdr:colOff>
      <xdr:row>26</xdr:row>
      <xdr:rowOff>133350</xdr:rowOff>
    </xdr:to>
    <xdr:pic>
      <xdr:nvPicPr>
        <xdr:cNvPr id="26" name="Picture 25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47750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209550</xdr:colOff>
      <xdr:row>27</xdr:row>
      <xdr:rowOff>104775</xdr:rowOff>
    </xdr:to>
    <xdr:pic>
      <xdr:nvPicPr>
        <xdr:cNvPr id="27" name="Picture 26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858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Sweden_at_the_2010_Winter_Olympics" TargetMode="External"/><Relationship Id="rId13" Type="http://schemas.openxmlformats.org/officeDocument/2006/relationships/hyperlink" Target="http://en.wikipedia.org/wiki/Australia_at_the_2010_Winter_Olympics" TargetMode="External"/><Relationship Id="rId18" Type="http://schemas.openxmlformats.org/officeDocument/2006/relationships/hyperlink" Target="http://en.wikipedia.org/wiki/Slovakia_at_the_2010_Winter_Olympics" TargetMode="External"/><Relationship Id="rId26" Type="http://schemas.openxmlformats.org/officeDocument/2006/relationships/hyperlink" Target="http://en.wikipedia.org/wiki/Kazakhstan_at_the_2010_Winter_Olympics" TargetMode="External"/><Relationship Id="rId3" Type="http://schemas.openxmlformats.org/officeDocument/2006/relationships/hyperlink" Target="http://en.wikipedia.org/wiki/United_States_at_the_2010_Winter_Olympics" TargetMode="External"/><Relationship Id="rId21" Type="http://schemas.openxmlformats.org/officeDocument/2006/relationships/hyperlink" Target="http://en.wikipedia.org/wiki/Croatia_at_the_2010_Winter_Olympics" TargetMode="External"/><Relationship Id="rId7" Type="http://schemas.openxmlformats.org/officeDocument/2006/relationships/hyperlink" Target="http://en.wikipedia.org/wiki/China_at_the_2010_Winter_Olympics" TargetMode="External"/><Relationship Id="rId12" Type="http://schemas.openxmlformats.org/officeDocument/2006/relationships/hyperlink" Target="http://en.wikipedia.org/wiki/France_at_the_2010_Winter_Olympics" TargetMode="External"/><Relationship Id="rId17" Type="http://schemas.openxmlformats.org/officeDocument/2006/relationships/hyperlink" Target="http://en.wikipedia.org/wiki/Belarus_at_the_2010_Winter_Olympics" TargetMode="External"/><Relationship Id="rId25" Type="http://schemas.openxmlformats.org/officeDocument/2006/relationships/hyperlink" Target="http://en.wikipedia.org/wiki/Estonia_at_the_2010_Winter_Olympics" TargetMode="External"/><Relationship Id="rId2" Type="http://schemas.openxmlformats.org/officeDocument/2006/relationships/hyperlink" Target="http://en.wikipedia.org/wiki/Germany_at_the_2010_Winter_Olympics" TargetMode="External"/><Relationship Id="rId16" Type="http://schemas.openxmlformats.org/officeDocument/2006/relationships/hyperlink" Target="http://en.wikipedia.org/wiki/Italy_at_the_2010_Winter_Olympics" TargetMode="External"/><Relationship Id="rId20" Type="http://schemas.openxmlformats.org/officeDocument/2006/relationships/hyperlink" Target="http://en.wikipedia.org/wiki/Japan_at_the_2010_Winter_Olympics" TargetMode="External"/><Relationship Id="rId1" Type="http://schemas.openxmlformats.org/officeDocument/2006/relationships/hyperlink" Target="http://en.wikipedia.org/wiki/Canada_at_the_2010_Winter_Olympics" TargetMode="External"/><Relationship Id="rId6" Type="http://schemas.openxmlformats.org/officeDocument/2006/relationships/hyperlink" Target="http://en.wikipedia.org/wiki/Switzerland_at_the_2010_Winter_Olympics" TargetMode="External"/><Relationship Id="rId11" Type="http://schemas.openxmlformats.org/officeDocument/2006/relationships/hyperlink" Target="http://en.wikipedia.org/wiki/Russia_at_the_2010_Winter_Olympics" TargetMode="External"/><Relationship Id="rId24" Type="http://schemas.openxmlformats.org/officeDocument/2006/relationships/hyperlink" Target="http://en.wikipedia.org/wiki/Finland_at_the_2010_Winter_Olympics" TargetMode="External"/><Relationship Id="rId5" Type="http://schemas.openxmlformats.org/officeDocument/2006/relationships/hyperlink" Target="http://en.wikipedia.org/wiki/South_Korea_at_the_2010_Winter_Olympics" TargetMode="External"/><Relationship Id="rId15" Type="http://schemas.openxmlformats.org/officeDocument/2006/relationships/hyperlink" Target="http://en.wikipedia.org/wiki/Poland_at_the_2010_Winter_Olympics" TargetMode="External"/><Relationship Id="rId23" Type="http://schemas.openxmlformats.org/officeDocument/2006/relationships/hyperlink" Target="http://en.wikipedia.org/wiki/Latvia_at_the_2010_Winter_Olympics" TargetMode="External"/><Relationship Id="rId10" Type="http://schemas.openxmlformats.org/officeDocument/2006/relationships/hyperlink" Target="http://en.wikipedia.org/wiki/Netherlands_at_the_2010_Winter_Olympics" TargetMode="External"/><Relationship Id="rId19" Type="http://schemas.openxmlformats.org/officeDocument/2006/relationships/hyperlink" Target="http://en.wikipedia.org/wiki/Great_Britain_at_the_2010_Winter_Olympics" TargetMode="External"/><Relationship Id="rId4" Type="http://schemas.openxmlformats.org/officeDocument/2006/relationships/hyperlink" Target="http://en.wikipedia.org/wiki/Norway_at_the_2010_Winter_Olympics" TargetMode="External"/><Relationship Id="rId9" Type="http://schemas.openxmlformats.org/officeDocument/2006/relationships/hyperlink" Target="http://en.wikipedia.org/wiki/Austria_at_the_2010_Winter_Olympics" TargetMode="External"/><Relationship Id="rId14" Type="http://schemas.openxmlformats.org/officeDocument/2006/relationships/hyperlink" Target="http://en.wikipedia.org/wiki/Czech_Republic_at_the_2010_Winter_Olympics" TargetMode="External"/><Relationship Id="rId22" Type="http://schemas.openxmlformats.org/officeDocument/2006/relationships/hyperlink" Target="http://en.wikipedia.org/wiki/Slovenia_at_the_2010_Winter_Olympics" TargetMode="External"/><Relationship Id="rId27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210"/>
  <sheetViews>
    <sheetView tabSelected="1" workbookViewId="0">
      <selection activeCell="D1" sqref="D1"/>
    </sheetView>
  </sheetViews>
  <sheetFormatPr defaultRowHeight="15" x14ac:dyDescent="0.25"/>
  <cols>
    <col min="4" max="4" width="27.42578125" customWidth="1"/>
    <col min="5" max="6" width="11.85546875" customWidth="1"/>
    <col min="10" max="10" width="12.140625" customWidth="1"/>
  </cols>
  <sheetData>
    <row r="1" spans="4:11" x14ac:dyDescent="0.25">
      <c r="D1" s="10" t="s">
        <v>373</v>
      </c>
    </row>
    <row r="3" spans="4:11" x14ac:dyDescent="0.25">
      <c r="D3" s="9" t="s">
        <v>26</v>
      </c>
      <c r="E3" s="9" t="s">
        <v>27</v>
      </c>
      <c r="F3" s="9" t="s">
        <v>28</v>
      </c>
      <c r="G3" s="9" t="s">
        <v>56</v>
      </c>
      <c r="H3" s="9" t="s">
        <v>57</v>
      </c>
      <c r="I3" s="9" t="s">
        <v>58</v>
      </c>
      <c r="J3" s="9" t="s">
        <v>59</v>
      </c>
    </row>
    <row r="4" spans="4:11" x14ac:dyDescent="0.25">
      <c r="D4" s="6" t="s">
        <v>217</v>
      </c>
      <c r="E4" s="6">
        <v>3</v>
      </c>
      <c r="F4" s="7">
        <f>554/E4</f>
        <v>184.66666666666666</v>
      </c>
      <c r="G4" s="12" t="s">
        <v>60</v>
      </c>
      <c r="H4" s="12" t="s">
        <v>60</v>
      </c>
      <c r="I4" s="12" t="s">
        <v>60</v>
      </c>
      <c r="J4" s="13" t="e">
        <f>(3*G4+2*H4+I4)*F4</f>
        <v>#VALUE!</v>
      </c>
    </row>
    <row r="5" spans="4:11" x14ac:dyDescent="0.25">
      <c r="D5" s="6" t="s">
        <v>218</v>
      </c>
      <c r="E5" s="6">
        <v>6</v>
      </c>
      <c r="F5" s="7">
        <f>554/E5</f>
        <v>92.333333333333329</v>
      </c>
      <c r="G5" s="8" t="s">
        <v>60</v>
      </c>
      <c r="H5" s="8" t="s">
        <v>60</v>
      </c>
      <c r="I5" s="8" t="s">
        <v>60</v>
      </c>
      <c r="J5" s="13" t="e">
        <f t="shared" ref="J5:J67" si="0">(3*G5+2*H5+I5)*F5</f>
        <v>#VALUE!</v>
      </c>
    </row>
    <row r="6" spans="4:11" x14ac:dyDescent="0.25">
      <c r="D6" s="6" t="s">
        <v>219</v>
      </c>
      <c r="E6" s="6">
        <v>68</v>
      </c>
      <c r="F6" s="7">
        <f>554/E6</f>
        <v>8.1470588235294112</v>
      </c>
      <c r="G6" s="8">
        <v>1</v>
      </c>
      <c r="H6" s="8">
        <v>1</v>
      </c>
      <c r="I6" s="8">
        <v>0</v>
      </c>
      <c r="J6" s="13">
        <f t="shared" si="0"/>
        <v>40.735294117647058</v>
      </c>
      <c r="K6" s="11" t="s">
        <v>374</v>
      </c>
    </row>
    <row r="7" spans="4:11" x14ac:dyDescent="0.25">
      <c r="D7" s="6" t="s">
        <v>220</v>
      </c>
      <c r="E7" s="6">
        <v>4</v>
      </c>
      <c r="F7" s="7">
        <f>554/E7</f>
        <v>138.5</v>
      </c>
      <c r="G7" s="8" t="s">
        <v>60</v>
      </c>
      <c r="H7" s="8" t="s">
        <v>60</v>
      </c>
      <c r="I7" s="8" t="s">
        <v>60</v>
      </c>
      <c r="J7" s="13" t="e">
        <f t="shared" si="0"/>
        <v>#VALUE!</v>
      </c>
    </row>
    <row r="8" spans="4:11" x14ac:dyDescent="0.25">
      <c r="D8" s="6" t="s">
        <v>221</v>
      </c>
      <c r="E8" s="6">
        <v>5</v>
      </c>
      <c r="F8" s="7">
        <f t="shared" ref="F8:F71" si="1">554/E8</f>
        <v>110.8</v>
      </c>
      <c r="G8" s="12" t="s">
        <v>60</v>
      </c>
      <c r="H8" s="12" t="s">
        <v>60</v>
      </c>
      <c r="I8" s="12" t="s">
        <v>60</v>
      </c>
      <c r="J8" s="13" t="e">
        <f t="shared" ref="J8:J71" si="2">(3*G8+2*H8+I8)*F8</f>
        <v>#VALUE!</v>
      </c>
    </row>
    <row r="9" spans="4:11" x14ac:dyDescent="0.25">
      <c r="D9" s="6" t="s">
        <v>222</v>
      </c>
      <c r="E9" s="6">
        <v>26</v>
      </c>
      <c r="F9" s="7">
        <f t="shared" si="1"/>
        <v>21.307692307692307</v>
      </c>
      <c r="G9" s="12" t="s">
        <v>60</v>
      </c>
      <c r="H9" s="12" t="s">
        <v>60</v>
      </c>
      <c r="I9" s="12" t="s">
        <v>60</v>
      </c>
      <c r="J9" s="13" t="e">
        <f t="shared" si="2"/>
        <v>#VALUE!</v>
      </c>
    </row>
    <row r="10" spans="4:11" x14ac:dyDescent="0.25">
      <c r="D10" s="6" t="s">
        <v>223</v>
      </c>
      <c r="E10" s="6">
        <v>9</v>
      </c>
      <c r="F10" s="7">
        <f t="shared" si="1"/>
        <v>61.555555555555557</v>
      </c>
      <c r="G10" s="12" t="s">
        <v>60</v>
      </c>
      <c r="H10" s="12" t="s">
        <v>60</v>
      </c>
      <c r="I10" s="12" t="s">
        <v>60</v>
      </c>
      <c r="J10" s="13" t="e">
        <f t="shared" si="2"/>
        <v>#VALUE!</v>
      </c>
    </row>
    <row r="11" spans="4:11" x14ac:dyDescent="0.25">
      <c r="D11" s="6" t="s">
        <v>224</v>
      </c>
      <c r="E11" s="6">
        <v>220</v>
      </c>
      <c r="F11" s="7">
        <f t="shared" si="1"/>
        <v>2.5181818181818181</v>
      </c>
      <c r="G11" s="12" t="s">
        <v>60</v>
      </c>
      <c r="H11" s="12" t="s">
        <v>60</v>
      </c>
      <c r="I11" s="12" t="s">
        <v>60</v>
      </c>
      <c r="J11" s="13" t="e">
        <f t="shared" si="2"/>
        <v>#VALUE!</v>
      </c>
    </row>
    <row r="12" spans="4:11" x14ac:dyDescent="0.25">
      <c r="D12" s="6" t="s">
        <v>225</v>
      </c>
      <c r="E12" s="6">
        <v>32</v>
      </c>
      <c r="F12" s="7">
        <f t="shared" si="1"/>
        <v>17.3125</v>
      </c>
      <c r="G12" s="12" t="s">
        <v>60</v>
      </c>
      <c r="H12" s="12" t="s">
        <v>60</v>
      </c>
      <c r="I12" s="12" t="s">
        <v>60</v>
      </c>
      <c r="J12" s="13" t="e">
        <f t="shared" si="2"/>
        <v>#VALUE!</v>
      </c>
    </row>
    <row r="13" spans="4:11" x14ac:dyDescent="0.25">
      <c r="D13" s="6" t="s">
        <v>226</v>
      </c>
      <c r="E13" s="6">
        <v>7</v>
      </c>
      <c r="F13" s="7">
        <f t="shared" si="1"/>
        <v>79.142857142857139</v>
      </c>
      <c r="G13" s="12" t="s">
        <v>60</v>
      </c>
      <c r="H13" s="12" t="s">
        <v>60</v>
      </c>
      <c r="I13" s="12" t="s">
        <v>60</v>
      </c>
      <c r="J13" s="13" t="e">
        <f t="shared" si="2"/>
        <v>#VALUE!</v>
      </c>
    </row>
    <row r="14" spans="4:11" x14ac:dyDescent="0.25">
      <c r="D14" s="6" t="s">
        <v>227</v>
      </c>
      <c r="E14" s="6">
        <v>408</v>
      </c>
      <c r="F14" s="7">
        <f t="shared" si="1"/>
        <v>1.357843137254902</v>
      </c>
      <c r="G14" s="12" t="s">
        <v>60</v>
      </c>
      <c r="H14" s="12" t="s">
        <v>60</v>
      </c>
      <c r="I14" s="12" t="s">
        <v>60</v>
      </c>
      <c r="J14" s="13" t="e">
        <f t="shared" si="2"/>
        <v>#VALUE!</v>
      </c>
    </row>
    <row r="15" spans="4:11" x14ac:dyDescent="0.25">
      <c r="D15" s="6" t="s">
        <v>228</v>
      </c>
      <c r="E15" s="6">
        <v>65</v>
      </c>
      <c r="F15" s="7">
        <f t="shared" si="1"/>
        <v>8.523076923076923</v>
      </c>
      <c r="G15" s="12" t="s">
        <v>60</v>
      </c>
      <c r="H15" s="12" t="s">
        <v>60</v>
      </c>
      <c r="I15" s="12" t="s">
        <v>60</v>
      </c>
      <c r="J15" s="13" t="e">
        <f t="shared" si="2"/>
        <v>#VALUE!</v>
      </c>
    </row>
    <row r="16" spans="4:11" x14ac:dyDescent="0.25">
      <c r="D16" s="6" t="s">
        <v>229</v>
      </c>
      <c r="E16" s="6">
        <v>56</v>
      </c>
      <c r="F16" s="7">
        <f t="shared" si="1"/>
        <v>9.8928571428571423</v>
      </c>
      <c r="G16" s="12" t="s">
        <v>60</v>
      </c>
      <c r="H16" s="12" t="s">
        <v>60</v>
      </c>
      <c r="I16" s="12" t="s">
        <v>60</v>
      </c>
      <c r="J16" s="13" t="e">
        <f t="shared" si="2"/>
        <v>#VALUE!</v>
      </c>
    </row>
    <row r="17" spans="4:10" x14ac:dyDescent="0.25">
      <c r="D17" s="6" t="s">
        <v>230</v>
      </c>
      <c r="E17" s="6">
        <v>32</v>
      </c>
      <c r="F17" s="7">
        <f t="shared" si="1"/>
        <v>17.3125</v>
      </c>
      <c r="G17" s="12" t="s">
        <v>60</v>
      </c>
      <c r="H17" s="12" t="s">
        <v>60</v>
      </c>
      <c r="I17" s="12" t="s">
        <v>60</v>
      </c>
      <c r="J17" s="13" t="e">
        <f t="shared" si="2"/>
        <v>#VALUE!</v>
      </c>
    </row>
    <row r="18" spans="4:10" x14ac:dyDescent="0.25">
      <c r="D18" s="6" t="s">
        <v>231</v>
      </c>
      <c r="E18" s="6">
        <v>36</v>
      </c>
      <c r="F18" s="7">
        <f t="shared" si="1"/>
        <v>15.388888888888889</v>
      </c>
      <c r="G18" s="12" t="s">
        <v>60</v>
      </c>
      <c r="H18" s="12" t="s">
        <v>60</v>
      </c>
      <c r="I18" s="12" t="s">
        <v>60</v>
      </c>
      <c r="J18" s="13" t="e">
        <f t="shared" si="2"/>
        <v>#VALUE!</v>
      </c>
    </row>
    <row r="19" spans="4:10" x14ac:dyDescent="0.25">
      <c r="D19" s="6" t="s">
        <v>232</v>
      </c>
      <c r="E19" s="6">
        <v>6</v>
      </c>
      <c r="F19" s="7">
        <f t="shared" si="1"/>
        <v>92.333333333333329</v>
      </c>
      <c r="G19" s="12" t="s">
        <v>60</v>
      </c>
      <c r="H19" s="12" t="s">
        <v>60</v>
      </c>
      <c r="I19" s="12" t="s">
        <v>60</v>
      </c>
      <c r="J19" s="13" t="e">
        <f t="shared" si="2"/>
        <v>#VALUE!</v>
      </c>
    </row>
    <row r="20" spans="4:10" x14ac:dyDescent="0.25">
      <c r="D20" s="6" t="s">
        <v>233</v>
      </c>
      <c r="E20" s="6">
        <v>12</v>
      </c>
      <c r="F20" s="7">
        <f t="shared" si="1"/>
        <v>46.166666666666664</v>
      </c>
      <c r="G20" s="12" t="s">
        <v>60</v>
      </c>
      <c r="H20" s="12" t="s">
        <v>60</v>
      </c>
      <c r="I20" s="12" t="s">
        <v>60</v>
      </c>
      <c r="J20" s="13" t="e">
        <f t="shared" si="2"/>
        <v>#VALUE!</v>
      </c>
    </row>
    <row r="21" spans="4:10" x14ac:dyDescent="0.25">
      <c r="D21" s="6" t="s">
        <v>234</v>
      </c>
      <c r="E21" s="6">
        <v>123</v>
      </c>
      <c r="F21" s="7">
        <f t="shared" si="1"/>
        <v>4.5040650406504064</v>
      </c>
      <c r="G21" s="12" t="s">
        <v>60</v>
      </c>
      <c r="H21" s="12" t="s">
        <v>60</v>
      </c>
      <c r="I21" s="12" t="s">
        <v>60</v>
      </c>
      <c r="J21" s="13" t="e">
        <f t="shared" si="2"/>
        <v>#VALUE!</v>
      </c>
    </row>
    <row r="22" spans="4:10" x14ac:dyDescent="0.25">
      <c r="D22" s="6" t="s">
        <v>235</v>
      </c>
      <c r="E22" s="6">
        <v>104</v>
      </c>
      <c r="F22" s="7">
        <f t="shared" si="1"/>
        <v>5.3269230769230766</v>
      </c>
      <c r="G22" s="12" t="s">
        <v>60</v>
      </c>
      <c r="H22" s="12" t="s">
        <v>60</v>
      </c>
      <c r="I22" s="12" t="s">
        <v>60</v>
      </c>
      <c r="J22" s="13" t="e">
        <f t="shared" si="2"/>
        <v>#VALUE!</v>
      </c>
    </row>
    <row r="23" spans="4:10" x14ac:dyDescent="0.25">
      <c r="D23" s="6" t="s">
        <v>236</v>
      </c>
      <c r="E23" s="6">
        <v>3</v>
      </c>
      <c r="F23" s="7">
        <f t="shared" si="1"/>
        <v>184.66666666666666</v>
      </c>
      <c r="G23" s="12" t="s">
        <v>60</v>
      </c>
      <c r="H23" s="12" t="s">
        <v>60</v>
      </c>
      <c r="I23" s="12" t="s">
        <v>60</v>
      </c>
      <c r="J23" s="13" t="e">
        <f t="shared" si="2"/>
        <v>#VALUE!</v>
      </c>
    </row>
    <row r="24" spans="4:10" x14ac:dyDescent="0.25">
      <c r="D24" s="6" t="s">
        <v>237</v>
      </c>
      <c r="E24" s="6">
        <v>6</v>
      </c>
      <c r="F24" s="7">
        <f t="shared" si="1"/>
        <v>92.333333333333329</v>
      </c>
      <c r="G24" s="12" t="s">
        <v>60</v>
      </c>
      <c r="H24" s="12" t="s">
        <v>60</v>
      </c>
      <c r="I24" s="12" t="s">
        <v>60</v>
      </c>
      <c r="J24" s="13" t="e">
        <f t="shared" si="2"/>
        <v>#VALUE!</v>
      </c>
    </row>
    <row r="25" spans="4:10" x14ac:dyDescent="0.25">
      <c r="D25" s="6" t="s">
        <v>238</v>
      </c>
      <c r="E25" s="6">
        <v>8</v>
      </c>
      <c r="F25" s="7">
        <f t="shared" si="1"/>
        <v>69.25</v>
      </c>
      <c r="G25" s="12" t="s">
        <v>60</v>
      </c>
      <c r="H25" s="12" t="s">
        <v>60</v>
      </c>
      <c r="I25" s="12" t="s">
        <v>60</v>
      </c>
      <c r="J25" s="13" t="e">
        <f t="shared" si="2"/>
        <v>#VALUE!</v>
      </c>
    </row>
    <row r="26" spans="4:10" x14ac:dyDescent="0.25">
      <c r="D26" s="6" t="s">
        <v>239</v>
      </c>
      <c r="E26" s="6">
        <v>2</v>
      </c>
      <c r="F26" s="7">
        <f t="shared" si="1"/>
        <v>277</v>
      </c>
      <c r="G26" s="12" t="s">
        <v>60</v>
      </c>
      <c r="H26" s="12" t="s">
        <v>60</v>
      </c>
      <c r="I26" s="12" t="s">
        <v>60</v>
      </c>
      <c r="J26" s="13" t="e">
        <f t="shared" si="2"/>
        <v>#VALUE!</v>
      </c>
    </row>
    <row r="27" spans="4:10" x14ac:dyDescent="0.25">
      <c r="D27" s="6" t="s">
        <v>240</v>
      </c>
      <c r="E27" s="6">
        <v>12</v>
      </c>
      <c r="F27" s="7">
        <f t="shared" si="1"/>
        <v>46.166666666666664</v>
      </c>
      <c r="G27" s="12" t="s">
        <v>60</v>
      </c>
      <c r="H27" s="12" t="s">
        <v>60</v>
      </c>
      <c r="I27" s="12" t="s">
        <v>60</v>
      </c>
      <c r="J27" s="13" t="e">
        <f t="shared" si="2"/>
        <v>#VALUE!</v>
      </c>
    </row>
    <row r="28" spans="4:10" x14ac:dyDescent="0.25">
      <c r="D28" s="6" t="s">
        <v>241</v>
      </c>
      <c r="E28" s="6">
        <v>11</v>
      </c>
      <c r="F28" s="7">
        <f t="shared" si="1"/>
        <v>50.363636363636367</v>
      </c>
      <c r="G28" s="12" t="s">
        <v>60</v>
      </c>
      <c r="H28" s="12" t="s">
        <v>60</v>
      </c>
      <c r="I28" s="12" t="s">
        <v>60</v>
      </c>
      <c r="J28" s="13" t="e">
        <f t="shared" si="2"/>
        <v>#VALUE!</v>
      </c>
    </row>
    <row r="29" spans="4:10" x14ac:dyDescent="0.25">
      <c r="D29" s="6" t="s">
        <v>242</v>
      </c>
      <c r="E29" s="6">
        <v>12</v>
      </c>
      <c r="F29" s="7">
        <f t="shared" si="1"/>
        <v>46.166666666666664</v>
      </c>
      <c r="G29" s="12" t="s">
        <v>60</v>
      </c>
      <c r="H29" s="12" t="s">
        <v>60</v>
      </c>
      <c r="I29" s="12" t="s">
        <v>60</v>
      </c>
      <c r="J29" s="13" t="e">
        <f t="shared" si="2"/>
        <v>#VALUE!</v>
      </c>
    </row>
    <row r="30" spans="4:10" x14ac:dyDescent="0.25">
      <c r="D30" s="6" t="s">
        <v>243</v>
      </c>
      <c r="E30" s="6">
        <v>469</v>
      </c>
      <c r="F30" s="7">
        <f t="shared" si="1"/>
        <v>1.1812366737739872</v>
      </c>
      <c r="G30" s="12" t="s">
        <v>60</v>
      </c>
      <c r="H30" s="12" t="s">
        <v>60</v>
      </c>
      <c r="I30" s="12" t="s">
        <v>60</v>
      </c>
      <c r="J30" s="13" t="e">
        <f t="shared" si="2"/>
        <v>#VALUE!</v>
      </c>
    </row>
    <row r="31" spans="4:10" x14ac:dyDescent="0.25">
      <c r="D31" s="6" t="s">
        <v>244</v>
      </c>
      <c r="E31" s="6">
        <v>4</v>
      </c>
      <c r="F31" s="7">
        <f t="shared" si="1"/>
        <v>138.5</v>
      </c>
      <c r="G31" s="12" t="s">
        <v>60</v>
      </c>
      <c r="H31" s="12" t="s">
        <v>60</v>
      </c>
      <c r="I31" s="12" t="s">
        <v>60</v>
      </c>
      <c r="J31" s="13" t="e">
        <f t="shared" si="2"/>
        <v>#VALUE!</v>
      </c>
    </row>
    <row r="32" spans="4:10" x14ac:dyDescent="0.25">
      <c r="D32" s="6" t="s">
        <v>245</v>
      </c>
      <c r="E32" s="6">
        <v>3</v>
      </c>
      <c r="F32" s="7">
        <f t="shared" si="1"/>
        <v>184.66666666666666</v>
      </c>
      <c r="G32" s="12" t="s">
        <v>60</v>
      </c>
      <c r="H32" s="12" t="s">
        <v>60</v>
      </c>
      <c r="I32" s="12" t="s">
        <v>60</v>
      </c>
      <c r="J32" s="13" t="e">
        <f t="shared" si="2"/>
        <v>#VALUE!</v>
      </c>
    </row>
    <row r="33" spans="4:10" x14ac:dyDescent="0.25">
      <c r="D33" s="6" t="s">
        <v>246</v>
      </c>
      <c r="E33" s="6">
        <v>51</v>
      </c>
      <c r="F33" s="7">
        <f t="shared" si="1"/>
        <v>10.862745098039216</v>
      </c>
      <c r="G33" s="12" t="s">
        <v>60</v>
      </c>
      <c r="H33" s="12" t="s">
        <v>60</v>
      </c>
      <c r="I33" s="12" t="s">
        <v>60</v>
      </c>
      <c r="J33" s="13" t="e">
        <f t="shared" si="2"/>
        <v>#VALUE!</v>
      </c>
    </row>
    <row r="34" spans="4:10" x14ac:dyDescent="0.25">
      <c r="D34" s="6" t="s">
        <v>247</v>
      </c>
      <c r="E34" s="6">
        <v>5</v>
      </c>
      <c r="F34" s="7">
        <f t="shared" si="1"/>
        <v>110.8</v>
      </c>
      <c r="G34" s="12" t="s">
        <v>60</v>
      </c>
      <c r="H34" s="12" t="s">
        <v>60</v>
      </c>
      <c r="I34" s="12" t="s">
        <v>60</v>
      </c>
      <c r="J34" s="13" t="e">
        <f t="shared" si="2"/>
        <v>#VALUE!</v>
      </c>
    </row>
    <row r="35" spans="4:10" x14ac:dyDescent="0.25">
      <c r="D35" s="6" t="s">
        <v>248</v>
      </c>
      <c r="E35" s="6">
        <v>9</v>
      </c>
      <c r="F35" s="7">
        <f t="shared" si="1"/>
        <v>61.555555555555557</v>
      </c>
      <c r="G35" s="12" t="s">
        <v>60</v>
      </c>
      <c r="H35" s="12" t="s">
        <v>60</v>
      </c>
      <c r="I35" s="12" t="s">
        <v>60</v>
      </c>
      <c r="J35" s="13" t="e">
        <f t="shared" si="2"/>
        <v>#VALUE!</v>
      </c>
    </row>
    <row r="36" spans="4:10" x14ac:dyDescent="0.25">
      <c r="D36" s="6" t="s">
        <v>249</v>
      </c>
      <c r="E36" s="6">
        <v>6</v>
      </c>
      <c r="F36" s="7">
        <f t="shared" si="1"/>
        <v>92.333333333333329</v>
      </c>
      <c r="G36" s="12" t="s">
        <v>60</v>
      </c>
      <c r="H36" s="12" t="s">
        <v>60</v>
      </c>
      <c r="I36" s="12" t="s">
        <v>60</v>
      </c>
      <c r="J36" s="13" t="e">
        <f t="shared" si="2"/>
        <v>#VALUE!</v>
      </c>
    </row>
    <row r="37" spans="4:10" x14ac:dyDescent="0.25">
      <c r="D37" s="6" t="s">
        <v>250</v>
      </c>
      <c r="E37" s="6">
        <v>24</v>
      </c>
      <c r="F37" s="7">
        <f t="shared" si="1"/>
        <v>23.083333333333332</v>
      </c>
      <c r="G37" s="12" t="s">
        <v>60</v>
      </c>
      <c r="H37" s="12" t="s">
        <v>60</v>
      </c>
      <c r="I37" s="12" t="s">
        <v>60</v>
      </c>
      <c r="J37" s="13" t="e">
        <f t="shared" si="2"/>
        <v>#VALUE!</v>
      </c>
    </row>
    <row r="38" spans="4:10" x14ac:dyDescent="0.25">
      <c r="D38" s="6" t="s">
        <v>251</v>
      </c>
      <c r="E38" s="6">
        <v>314</v>
      </c>
      <c r="F38" s="7">
        <f t="shared" si="1"/>
        <v>1.7643312101910829</v>
      </c>
      <c r="G38" s="12" t="s">
        <v>60</v>
      </c>
      <c r="H38" s="12" t="s">
        <v>60</v>
      </c>
      <c r="I38" s="12" t="s">
        <v>60</v>
      </c>
      <c r="J38" s="13" t="e">
        <f t="shared" si="2"/>
        <v>#VALUE!</v>
      </c>
    </row>
    <row r="39" spans="4:10" x14ac:dyDescent="0.25">
      <c r="D39" s="6" t="s">
        <v>252</v>
      </c>
      <c r="E39" s="6">
        <v>5</v>
      </c>
      <c r="F39" s="7">
        <f t="shared" si="1"/>
        <v>110.8</v>
      </c>
      <c r="G39" s="12" t="s">
        <v>60</v>
      </c>
      <c r="H39" s="12" t="s">
        <v>60</v>
      </c>
      <c r="I39" s="12" t="s">
        <v>60</v>
      </c>
      <c r="J39" s="13" t="e">
        <f t="shared" si="2"/>
        <v>#VALUE!</v>
      </c>
    </row>
    <row r="40" spans="4:10" x14ac:dyDescent="0.25">
      <c r="D40" s="6" t="s">
        <v>253</v>
      </c>
      <c r="E40" s="6">
        <v>5</v>
      </c>
      <c r="F40" s="7">
        <f t="shared" si="1"/>
        <v>110.8</v>
      </c>
      <c r="G40" s="12" t="s">
        <v>60</v>
      </c>
      <c r="H40" s="12" t="s">
        <v>60</v>
      </c>
      <c r="I40" s="12" t="s">
        <v>60</v>
      </c>
      <c r="J40" s="13" t="e">
        <f t="shared" si="2"/>
        <v>#VALUE!</v>
      </c>
    </row>
    <row r="41" spans="4:10" x14ac:dyDescent="0.25">
      <c r="D41" s="6" t="s">
        <v>254</v>
      </c>
      <c r="E41" s="6">
        <v>6</v>
      </c>
      <c r="F41" s="7">
        <f t="shared" si="1"/>
        <v>92.333333333333329</v>
      </c>
      <c r="G41" s="12" t="s">
        <v>60</v>
      </c>
      <c r="H41" s="12" t="s">
        <v>60</v>
      </c>
      <c r="I41" s="12" t="s">
        <v>60</v>
      </c>
      <c r="J41" s="13" t="e">
        <f t="shared" si="2"/>
        <v>#VALUE!</v>
      </c>
    </row>
    <row r="42" spans="4:10" x14ac:dyDescent="0.25">
      <c r="D42" s="6" t="s">
        <v>255</v>
      </c>
      <c r="E42" s="6">
        <v>2</v>
      </c>
      <c r="F42" s="7">
        <f t="shared" si="1"/>
        <v>277</v>
      </c>
      <c r="G42" s="12" t="s">
        <v>60</v>
      </c>
      <c r="H42" s="12" t="s">
        <v>60</v>
      </c>
      <c r="I42" s="12" t="s">
        <v>60</v>
      </c>
      <c r="J42" s="13" t="e">
        <f t="shared" si="2"/>
        <v>#VALUE!</v>
      </c>
    </row>
    <row r="43" spans="4:10" x14ac:dyDescent="0.25">
      <c r="D43" s="6" t="s">
        <v>256</v>
      </c>
      <c r="E43" s="6">
        <v>41</v>
      </c>
      <c r="F43" s="7">
        <f t="shared" si="1"/>
        <v>13.512195121951219</v>
      </c>
      <c r="G43" s="12" t="s">
        <v>60</v>
      </c>
      <c r="H43" s="12" t="s">
        <v>60</v>
      </c>
      <c r="I43" s="12" t="s">
        <v>60</v>
      </c>
      <c r="J43" s="13" t="e">
        <f t="shared" si="2"/>
        <v>#VALUE!</v>
      </c>
    </row>
    <row r="44" spans="4:10" x14ac:dyDescent="0.25">
      <c r="D44" s="6" t="s">
        <v>257</v>
      </c>
      <c r="E44" s="6">
        <v>396</v>
      </c>
      <c r="F44" s="7">
        <f t="shared" si="1"/>
        <v>1.398989898989899</v>
      </c>
      <c r="G44" s="12" t="s">
        <v>60</v>
      </c>
      <c r="H44" s="12" t="s">
        <v>60</v>
      </c>
      <c r="I44" s="12" t="s">
        <v>60</v>
      </c>
      <c r="J44" s="13" t="e">
        <f t="shared" si="2"/>
        <v>#VALUE!</v>
      </c>
    </row>
    <row r="45" spans="4:10" x14ac:dyDescent="0.25">
      <c r="D45" s="6" t="s">
        <v>258</v>
      </c>
      <c r="E45" s="6">
        <v>54</v>
      </c>
      <c r="F45" s="7">
        <f t="shared" si="1"/>
        <v>10.25925925925926</v>
      </c>
      <c r="G45" s="12" t="s">
        <v>60</v>
      </c>
      <c r="H45" s="12" t="s">
        <v>60</v>
      </c>
      <c r="I45" s="12" t="s">
        <v>60</v>
      </c>
      <c r="J45" s="13" t="e">
        <f t="shared" si="2"/>
        <v>#VALUE!</v>
      </c>
    </row>
    <row r="46" spans="4:10" x14ac:dyDescent="0.25">
      <c r="D46" s="6" t="s">
        <v>259</v>
      </c>
      <c r="E46" s="6">
        <v>152</v>
      </c>
      <c r="F46" s="7">
        <f t="shared" si="1"/>
        <v>3.6447368421052633</v>
      </c>
      <c r="G46" s="12" t="s">
        <v>60</v>
      </c>
      <c r="H46" s="12" t="s">
        <v>60</v>
      </c>
      <c r="I46" s="12" t="s">
        <v>60</v>
      </c>
      <c r="J46" s="13" t="e">
        <f t="shared" si="2"/>
        <v>#VALUE!</v>
      </c>
    </row>
    <row r="47" spans="4:10" x14ac:dyDescent="0.25">
      <c r="D47" s="6" t="s">
        <v>260</v>
      </c>
      <c r="E47" s="6">
        <v>4</v>
      </c>
      <c r="F47" s="7">
        <f t="shared" si="1"/>
        <v>138.5</v>
      </c>
      <c r="G47" s="12" t="s">
        <v>60</v>
      </c>
      <c r="H47" s="12" t="s">
        <v>60</v>
      </c>
      <c r="I47" s="12" t="s">
        <v>60</v>
      </c>
      <c r="J47" s="13" t="e">
        <f t="shared" si="2"/>
        <v>#VALUE!</v>
      </c>
    </row>
    <row r="48" spans="4:10" x14ac:dyDescent="0.25">
      <c r="D48" s="6" t="s">
        <v>261</v>
      </c>
      <c r="E48" s="6">
        <v>9</v>
      </c>
      <c r="F48" s="7">
        <f t="shared" si="1"/>
        <v>61.555555555555557</v>
      </c>
      <c r="G48" s="12" t="s">
        <v>60</v>
      </c>
      <c r="H48" s="12" t="s">
        <v>60</v>
      </c>
      <c r="I48" s="12" t="s">
        <v>60</v>
      </c>
      <c r="J48" s="13" t="e">
        <f t="shared" si="2"/>
        <v>#VALUE!</v>
      </c>
    </row>
    <row r="49" spans="4:10" x14ac:dyDescent="0.25">
      <c r="D49" s="6" t="s">
        <v>262</v>
      </c>
      <c r="E49" s="6">
        <v>9</v>
      </c>
      <c r="F49" s="7">
        <f t="shared" si="1"/>
        <v>61.555555555555557</v>
      </c>
      <c r="G49" s="12" t="s">
        <v>60</v>
      </c>
      <c r="H49" s="12" t="s">
        <v>60</v>
      </c>
      <c r="I49" s="12" t="s">
        <v>60</v>
      </c>
      <c r="J49" s="13" t="e">
        <f t="shared" si="2"/>
        <v>#VALUE!</v>
      </c>
    </row>
    <row r="50" spans="4:10" x14ac:dyDescent="0.25">
      <c r="D50" s="6" t="s">
        <v>263</v>
      </c>
      <c r="E50" s="6">
        <v>10</v>
      </c>
      <c r="F50" s="7">
        <f t="shared" si="1"/>
        <v>55.4</v>
      </c>
      <c r="G50" s="12" t="s">
        <v>60</v>
      </c>
      <c r="H50" s="12" t="s">
        <v>60</v>
      </c>
      <c r="I50" s="12" t="s">
        <v>60</v>
      </c>
      <c r="J50" s="13" t="e">
        <f t="shared" si="2"/>
        <v>#VALUE!</v>
      </c>
    </row>
    <row r="51" spans="4:10" x14ac:dyDescent="0.25">
      <c r="D51" s="6" t="s">
        <v>264</v>
      </c>
      <c r="E51" s="6">
        <v>88</v>
      </c>
      <c r="F51" s="7">
        <f t="shared" si="1"/>
        <v>6.2954545454545459</v>
      </c>
      <c r="G51" s="12" t="s">
        <v>60</v>
      </c>
      <c r="H51" s="12" t="s">
        <v>60</v>
      </c>
      <c r="I51" s="12" t="s">
        <v>60</v>
      </c>
      <c r="J51" s="13" t="e">
        <f t="shared" si="2"/>
        <v>#VALUE!</v>
      </c>
    </row>
    <row r="52" spans="4:10" x14ac:dyDescent="0.25">
      <c r="D52" s="6" t="s">
        <v>265</v>
      </c>
      <c r="E52" s="6">
        <v>118</v>
      </c>
      <c r="F52" s="7">
        <f t="shared" si="1"/>
        <v>4.6949152542372881</v>
      </c>
      <c r="G52" s="12" t="s">
        <v>60</v>
      </c>
      <c r="H52" s="12" t="s">
        <v>60</v>
      </c>
      <c r="I52" s="12" t="s">
        <v>60</v>
      </c>
      <c r="J52" s="13" t="e">
        <f t="shared" si="2"/>
        <v>#VALUE!</v>
      </c>
    </row>
    <row r="53" spans="4:10" x14ac:dyDescent="0.25">
      <c r="D53" s="6" t="s">
        <v>266</v>
      </c>
      <c r="E53" s="6">
        <v>16</v>
      </c>
      <c r="F53" s="7">
        <f t="shared" si="1"/>
        <v>34.625</v>
      </c>
      <c r="G53" s="12" t="s">
        <v>60</v>
      </c>
      <c r="H53" s="12" t="s">
        <v>60</v>
      </c>
      <c r="I53" s="12" t="s">
        <v>60</v>
      </c>
      <c r="J53" s="13" t="e">
        <f t="shared" si="2"/>
        <v>#VALUE!</v>
      </c>
    </row>
    <row r="54" spans="4:10" x14ac:dyDescent="0.25">
      <c r="D54" s="6" t="s">
        <v>267</v>
      </c>
      <c r="E54" s="6">
        <v>102</v>
      </c>
      <c r="F54" s="7">
        <f t="shared" si="1"/>
        <v>5.4313725490196081</v>
      </c>
      <c r="G54" s="12" t="s">
        <v>60</v>
      </c>
      <c r="H54" s="12" t="s">
        <v>60</v>
      </c>
      <c r="I54" s="12" t="s">
        <v>60</v>
      </c>
      <c r="J54" s="13" t="e">
        <f t="shared" si="2"/>
        <v>#VALUE!</v>
      </c>
    </row>
    <row r="55" spans="4:10" x14ac:dyDescent="0.25">
      <c r="D55" s="6" t="s">
        <v>268</v>
      </c>
      <c r="E55" s="6">
        <v>4</v>
      </c>
      <c r="F55" s="7">
        <f t="shared" si="1"/>
        <v>138.5</v>
      </c>
      <c r="G55" s="12" t="s">
        <v>60</v>
      </c>
      <c r="H55" s="12" t="s">
        <v>60</v>
      </c>
      <c r="I55" s="12" t="s">
        <v>60</v>
      </c>
      <c r="J55" s="13" t="e">
        <f t="shared" si="2"/>
        <v>#VALUE!</v>
      </c>
    </row>
    <row r="56" spans="4:10" x14ac:dyDescent="0.25">
      <c r="D56" s="6" t="s">
        <v>269</v>
      </c>
      <c r="E56" s="6">
        <v>115</v>
      </c>
      <c r="F56" s="7">
        <f t="shared" si="1"/>
        <v>4.8173913043478258</v>
      </c>
      <c r="G56" s="12" t="s">
        <v>60</v>
      </c>
      <c r="H56" s="12" t="s">
        <v>60</v>
      </c>
      <c r="I56" s="12" t="s">
        <v>60</v>
      </c>
      <c r="J56" s="13" t="e">
        <f t="shared" si="2"/>
        <v>#VALUE!</v>
      </c>
    </row>
    <row r="57" spans="4:10" x14ac:dyDescent="0.25">
      <c r="D57" s="6" t="s">
        <v>270</v>
      </c>
      <c r="E57" s="6">
        <v>7</v>
      </c>
      <c r="F57" s="7">
        <f t="shared" si="1"/>
        <v>79.142857142857139</v>
      </c>
      <c r="G57" s="12" t="s">
        <v>60</v>
      </c>
      <c r="H57" s="12" t="s">
        <v>60</v>
      </c>
      <c r="I57" s="12" t="s">
        <v>60</v>
      </c>
      <c r="J57" s="13" t="e">
        <f t="shared" si="2"/>
        <v>#VALUE!</v>
      </c>
    </row>
    <row r="58" spans="4:10" x14ac:dyDescent="0.25">
      <c r="D58" s="6" t="s">
        <v>271</v>
      </c>
      <c r="E58" s="6">
        <v>2</v>
      </c>
      <c r="F58" s="7">
        <f t="shared" si="1"/>
        <v>277</v>
      </c>
      <c r="G58" s="12" t="s">
        <v>60</v>
      </c>
      <c r="H58" s="12" t="s">
        <v>60</v>
      </c>
      <c r="I58" s="12" t="s">
        <v>60</v>
      </c>
      <c r="J58" s="13" t="e">
        <f t="shared" si="2"/>
        <v>#VALUE!</v>
      </c>
    </row>
    <row r="59" spans="4:10" x14ac:dyDescent="0.25">
      <c r="D59" s="6" t="s">
        <v>272</v>
      </c>
      <c r="E59" s="6">
        <v>29</v>
      </c>
      <c r="F59" s="7">
        <f t="shared" si="1"/>
        <v>19.103448275862068</v>
      </c>
      <c r="G59" s="12" t="s">
        <v>60</v>
      </c>
      <c r="H59" s="12" t="s">
        <v>60</v>
      </c>
      <c r="I59" s="12" t="s">
        <v>60</v>
      </c>
      <c r="J59" s="13" t="e">
        <f t="shared" si="2"/>
        <v>#VALUE!</v>
      </c>
    </row>
    <row r="60" spans="4:10" x14ac:dyDescent="0.25">
      <c r="D60" s="6" t="s">
        <v>273</v>
      </c>
      <c r="E60" s="6">
        <v>37</v>
      </c>
      <c r="F60" s="7">
        <f t="shared" si="1"/>
        <v>14.972972972972974</v>
      </c>
      <c r="G60" s="12" t="s">
        <v>60</v>
      </c>
      <c r="H60" s="12" t="s">
        <v>60</v>
      </c>
      <c r="I60" s="12" t="s">
        <v>60</v>
      </c>
      <c r="J60" s="13" t="e">
        <f t="shared" si="2"/>
        <v>#VALUE!</v>
      </c>
    </row>
    <row r="61" spans="4:10" x14ac:dyDescent="0.25">
      <c r="D61" s="6" t="s">
        <v>274</v>
      </c>
      <c r="E61" s="6">
        <v>123</v>
      </c>
      <c r="F61" s="7">
        <f t="shared" si="1"/>
        <v>4.5040650406504064</v>
      </c>
      <c r="G61" s="12" t="s">
        <v>60</v>
      </c>
      <c r="H61" s="12" t="s">
        <v>60</v>
      </c>
      <c r="I61" s="12" t="s">
        <v>60</v>
      </c>
      <c r="J61" s="13" t="e">
        <f t="shared" si="2"/>
        <v>#VALUE!</v>
      </c>
    </row>
    <row r="62" spans="4:10" x14ac:dyDescent="0.25">
      <c r="D62" s="6" t="s">
        <v>275</v>
      </c>
      <c r="E62" s="6">
        <v>8</v>
      </c>
      <c r="F62" s="7">
        <f t="shared" si="1"/>
        <v>69.25</v>
      </c>
      <c r="G62" s="12" t="s">
        <v>60</v>
      </c>
      <c r="H62" s="12" t="s">
        <v>60</v>
      </c>
      <c r="I62" s="12" t="s">
        <v>60</v>
      </c>
      <c r="J62" s="13" t="e">
        <f t="shared" si="2"/>
        <v>#VALUE!</v>
      </c>
    </row>
    <row r="63" spans="4:10" x14ac:dyDescent="0.25">
      <c r="D63" s="6" t="s">
        <v>276</v>
      </c>
      <c r="E63" s="6">
        <v>2</v>
      </c>
      <c r="F63" s="7">
        <f t="shared" si="1"/>
        <v>277</v>
      </c>
      <c r="G63" s="12" t="s">
        <v>60</v>
      </c>
      <c r="H63" s="12" t="s">
        <v>60</v>
      </c>
      <c r="I63" s="12" t="s">
        <v>60</v>
      </c>
      <c r="J63" s="13" t="e">
        <f t="shared" si="2"/>
        <v>#VALUE!</v>
      </c>
    </row>
    <row r="64" spans="4:10" x14ac:dyDescent="0.25">
      <c r="D64" s="6" t="s">
        <v>277</v>
      </c>
      <c r="E64" s="6">
        <v>12</v>
      </c>
      <c r="F64" s="7">
        <f t="shared" si="1"/>
        <v>46.166666666666664</v>
      </c>
      <c r="G64" s="12" t="s">
        <v>60</v>
      </c>
      <c r="H64" s="12" t="s">
        <v>60</v>
      </c>
      <c r="I64" s="12" t="s">
        <v>60</v>
      </c>
      <c r="J64" s="13" t="e">
        <f t="shared" si="2"/>
        <v>#VALUE!</v>
      </c>
    </row>
    <row r="65" spans="4:10" x14ac:dyDescent="0.25">
      <c r="D65" s="6" t="s">
        <v>278</v>
      </c>
      <c r="E65" s="6">
        <v>43</v>
      </c>
      <c r="F65" s="7">
        <f t="shared" si="1"/>
        <v>12.883720930232558</v>
      </c>
      <c r="G65" s="12" t="s">
        <v>60</v>
      </c>
      <c r="H65" s="12" t="s">
        <v>60</v>
      </c>
      <c r="I65" s="12" t="s">
        <v>60</v>
      </c>
      <c r="J65" s="13" t="e">
        <f t="shared" si="2"/>
        <v>#VALUE!</v>
      </c>
    </row>
    <row r="66" spans="4:10" x14ac:dyDescent="0.25">
      <c r="D66" s="6" t="s">
        <v>279</v>
      </c>
      <c r="E66" s="6">
        <v>38</v>
      </c>
      <c r="F66" s="7">
        <f t="shared" si="1"/>
        <v>14.578947368421053</v>
      </c>
      <c r="G66" s="12" t="s">
        <v>60</v>
      </c>
      <c r="H66" s="12" t="s">
        <v>60</v>
      </c>
      <c r="I66" s="12" t="s">
        <v>60</v>
      </c>
      <c r="J66" s="13" t="e">
        <f t="shared" si="2"/>
        <v>#VALUE!</v>
      </c>
    </row>
    <row r="67" spans="4:10" x14ac:dyDescent="0.25">
      <c r="D67" s="6" t="s">
        <v>280</v>
      </c>
      <c r="E67" s="6">
        <v>5</v>
      </c>
      <c r="F67" s="7">
        <f t="shared" si="1"/>
        <v>110.8</v>
      </c>
      <c r="G67" s="12" t="s">
        <v>60</v>
      </c>
      <c r="H67" s="12" t="s">
        <v>60</v>
      </c>
      <c r="I67" s="12" t="s">
        <v>60</v>
      </c>
      <c r="J67" s="13" t="e">
        <f t="shared" si="2"/>
        <v>#VALUE!</v>
      </c>
    </row>
    <row r="68" spans="4:10" x14ac:dyDescent="0.25">
      <c r="D68" s="6" t="s">
        <v>281</v>
      </c>
      <c r="E68" s="6">
        <v>52</v>
      </c>
      <c r="F68" s="7">
        <f t="shared" si="1"/>
        <v>10.653846153846153</v>
      </c>
      <c r="G68" s="12" t="s">
        <v>60</v>
      </c>
      <c r="H68" s="12" t="s">
        <v>60</v>
      </c>
      <c r="I68" s="12" t="s">
        <v>60</v>
      </c>
      <c r="J68" s="13" t="e">
        <f t="shared" si="2"/>
        <v>#VALUE!</v>
      </c>
    </row>
    <row r="69" spans="4:10" x14ac:dyDescent="0.25">
      <c r="D69" s="6" t="s">
        <v>282</v>
      </c>
      <c r="E69" s="6">
        <v>49</v>
      </c>
      <c r="F69" s="7">
        <f t="shared" si="1"/>
        <v>11.306122448979592</v>
      </c>
      <c r="G69" s="12" t="s">
        <v>60</v>
      </c>
      <c r="H69" s="12" t="s">
        <v>60</v>
      </c>
      <c r="I69" s="12" t="s">
        <v>60</v>
      </c>
      <c r="J69" s="13" t="e">
        <f t="shared" si="2"/>
        <v>#VALUE!</v>
      </c>
    </row>
    <row r="70" spans="4:10" x14ac:dyDescent="0.25">
      <c r="D70" s="6" t="s">
        <v>283</v>
      </c>
      <c r="E70" s="6">
        <v>391</v>
      </c>
      <c r="F70" s="7">
        <f t="shared" si="1"/>
        <v>1.4168797953964194</v>
      </c>
      <c r="G70" s="12" t="s">
        <v>60</v>
      </c>
      <c r="H70" s="12" t="s">
        <v>60</v>
      </c>
      <c r="I70" s="12" t="s">
        <v>60</v>
      </c>
      <c r="J70" s="13" t="e">
        <f t="shared" si="2"/>
        <v>#VALUE!</v>
      </c>
    </row>
    <row r="71" spans="4:10" x14ac:dyDescent="0.25">
      <c r="D71" s="6" t="s">
        <v>284</v>
      </c>
      <c r="E71" s="6">
        <v>6</v>
      </c>
      <c r="F71" s="7">
        <f t="shared" si="1"/>
        <v>92.333333333333329</v>
      </c>
      <c r="G71" s="12" t="s">
        <v>60</v>
      </c>
      <c r="H71" s="12" t="s">
        <v>60</v>
      </c>
      <c r="I71" s="12" t="s">
        <v>60</v>
      </c>
      <c r="J71" s="13" t="e">
        <f t="shared" si="2"/>
        <v>#VALUE!</v>
      </c>
    </row>
    <row r="72" spans="4:10" x14ac:dyDescent="0.25">
      <c r="D72" s="6" t="s">
        <v>285</v>
      </c>
      <c r="E72" s="6">
        <v>4</v>
      </c>
      <c r="F72" s="7">
        <f t="shared" ref="F72:F90" si="3">554/E72</f>
        <v>138.5</v>
      </c>
      <c r="G72" s="12" t="s">
        <v>60</v>
      </c>
      <c r="H72" s="12" t="s">
        <v>60</v>
      </c>
      <c r="I72" s="12" t="s">
        <v>60</v>
      </c>
      <c r="J72" s="13" t="e">
        <f t="shared" ref="J72:J135" si="4">(3*G72+2*H72+I72)*F72</f>
        <v>#VALUE!</v>
      </c>
    </row>
    <row r="73" spans="4:10" x14ac:dyDescent="0.25">
      <c r="D73" s="6" t="s">
        <v>286</v>
      </c>
      <c r="E73" s="6">
        <v>39</v>
      </c>
      <c r="F73" s="7">
        <f t="shared" si="3"/>
        <v>14.205128205128204</v>
      </c>
      <c r="G73" s="12" t="s">
        <v>60</v>
      </c>
      <c r="H73" s="12" t="s">
        <v>60</v>
      </c>
      <c r="I73" s="12" t="s">
        <v>60</v>
      </c>
      <c r="J73" s="13" t="e">
        <f t="shared" si="4"/>
        <v>#VALUE!</v>
      </c>
    </row>
    <row r="74" spans="4:10" x14ac:dyDescent="0.25">
      <c r="D74" s="6" t="s">
        <v>287</v>
      </c>
      <c r="E74" s="6">
        <v>426</v>
      </c>
      <c r="F74" s="7">
        <f t="shared" si="3"/>
        <v>1.300469483568075</v>
      </c>
      <c r="G74" s="12" t="s">
        <v>60</v>
      </c>
      <c r="H74" s="12" t="s">
        <v>60</v>
      </c>
      <c r="I74" s="12" t="s">
        <v>60</v>
      </c>
      <c r="J74" s="13" t="e">
        <f t="shared" si="4"/>
        <v>#VALUE!</v>
      </c>
    </row>
    <row r="75" spans="4:10" x14ac:dyDescent="0.25">
      <c r="D75" s="6" t="s">
        <v>288</v>
      </c>
      <c r="E75" s="6">
        <v>14</v>
      </c>
      <c r="F75" s="7">
        <f t="shared" si="3"/>
        <v>39.571428571428569</v>
      </c>
      <c r="G75" s="12" t="s">
        <v>60</v>
      </c>
      <c r="H75" s="12" t="s">
        <v>60</v>
      </c>
      <c r="I75" s="12" t="s">
        <v>60</v>
      </c>
      <c r="J75" s="13" t="e">
        <f t="shared" si="4"/>
        <v>#VALUE!</v>
      </c>
    </row>
    <row r="76" spans="4:10" x14ac:dyDescent="0.25">
      <c r="D76" s="6" t="s">
        <v>289</v>
      </c>
      <c r="E76" s="6">
        <v>366</v>
      </c>
      <c r="F76" s="7">
        <f t="shared" si="3"/>
        <v>1.5136612021857923</v>
      </c>
      <c r="G76" s="12" t="s">
        <v>60</v>
      </c>
      <c r="H76" s="12" t="s">
        <v>60</v>
      </c>
      <c r="I76" s="12" t="s">
        <v>60</v>
      </c>
      <c r="J76" s="13" t="e">
        <f t="shared" si="4"/>
        <v>#VALUE!</v>
      </c>
    </row>
    <row r="77" spans="4:10" x14ac:dyDescent="0.25">
      <c r="D77" s="6" t="s">
        <v>290</v>
      </c>
      <c r="E77" s="6">
        <v>94</v>
      </c>
      <c r="F77" s="7">
        <f t="shared" si="3"/>
        <v>5.8936170212765955</v>
      </c>
      <c r="G77" s="12" t="s">
        <v>60</v>
      </c>
      <c r="H77" s="12" t="s">
        <v>60</v>
      </c>
      <c r="I77" s="12" t="s">
        <v>60</v>
      </c>
      <c r="J77" s="13" t="e">
        <f t="shared" si="4"/>
        <v>#VALUE!</v>
      </c>
    </row>
    <row r="78" spans="4:10" x14ac:dyDescent="0.25">
      <c r="D78" s="6" t="s">
        <v>291</v>
      </c>
      <c r="E78" s="6">
        <v>6</v>
      </c>
      <c r="F78" s="7">
        <f t="shared" si="3"/>
        <v>92.333333333333329</v>
      </c>
      <c r="G78" s="12" t="s">
        <v>60</v>
      </c>
      <c r="H78" s="12" t="s">
        <v>60</v>
      </c>
      <c r="I78" s="12" t="s">
        <v>60</v>
      </c>
      <c r="J78" s="13" t="e">
        <f t="shared" si="4"/>
        <v>#VALUE!</v>
      </c>
    </row>
    <row r="79" spans="4:10" x14ac:dyDescent="0.25">
      <c r="D79" s="6" t="s">
        <v>292</v>
      </c>
      <c r="E79" s="6">
        <v>5</v>
      </c>
      <c r="F79" s="7">
        <f t="shared" si="3"/>
        <v>110.8</v>
      </c>
      <c r="G79" s="12" t="s">
        <v>60</v>
      </c>
      <c r="H79" s="12" t="s">
        <v>60</v>
      </c>
      <c r="I79" s="12" t="s">
        <v>60</v>
      </c>
      <c r="J79" s="13" t="e">
        <f t="shared" si="4"/>
        <v>#VALUE!</v>
      </c>
    </row>
    <row r="80" spans="4:10" x14ac:dyDescent="0.25">
      <c r="D80" s="6" t="s">
        <v>293</v>
      </c>
      <c r="E80" s="6">
        <v>21</v>
      </c>
      <c r="F80" s="7">
        <f t="shared" si="3"/>
        <v>26.38095238095238</v>
      </c>
      <c r="G80" s="12" t="s">
        <v>60</v>
      </c>
      <c r="H80" s="12" t="s">
        <v>60</v>
      </c>
      <c r="I80" s="12" t="s">
        <v>60</v>
      </c>
      <c r="J80" s="13" t="e">
        <f t="shared" si="4"/>
        <v>#VALUE!</v>
      </c>
    </row>
    <row r="81" spans="4:10" x14ac:dyDescent="0.25">
      <c r="D81" s="6" t="s">
        <v>294</v>
      </c>
      <c r="E81" s="6">
        <v>5</v>
      </c>
      <c r="F81" s="7">
        <f t="shared" si="3"/>
        <v>110.8</v>
      </c>
      <c r="G81" s="12" t="s">
        <v>60</v>
      </c>
      <c r="H81" s="12" t="s">
        <v>60</v>
      </c>
      <c r="I81" s="12" t="s">
        <v>60</v>
      </c>
      <c r="J81" s="13" t="e">
        <f t="shared" si="4"/>
        <v>#VALUE!</v>
      </c>
    </row>
    <row r="82" spans="4:10" x14ac:dyDescent="0.25">
      <c r="D82" s="6" t="s">
        <v>295</v>
      </c>
      <c r="E82" s="6">
        <v>5</v>
      </c>
      <c r="F82" s="7">
        <f t="shared" si="3"/>
        <v>110.8</v>
      </c>
      <c r="G82" s="12" t="s">
        <v>60</v>
      </c>
      <c r="H82" s="12" t="s">
        <v>60</v>
      </c>
      <c r="I82" s="12" t="s">
        <v>60</v>
      </c>
      <c r="J82" s="13" t="e">
        <f t="shared" si="4"/>
        <v>#VALUE!</v>
      </c>
    </row>
    <row r="83" spans="4:10" x14ac:dyDescent="0.25">
      <c r="D83" s="6" t="s">
        <v>296</v>
      </c>
      <c r="E83" s="6">
        <v>6</v>
      </c>
      <c r="F83" s="7">
        <f t="shared" si="3"/>
        <v>92.333333333333329</v>
      </c>
      <c r="G83" s="12" t="s">
        <v>60</v>
      </c>
      <c r="H83" s="12" t="s">
        <v>60</v>
      </c>
      <c r="I83" s="12" t="s">
        <v>60</v>
      </c>
      <c r="J83" s="13" t="e">
        <f t="shared" si="4"/>
        <v>#VALUE!</v>
      </c>
    </row>
    <row r="84" spans="4:10" x14ac:dyDescent="0.25">
      <c r="D84" s="6" t="s">
        <v>297</v>
      </c>
      <c r="E84" s="6">
        <v>10</v>
      </c>
      <c r="F84" s="7">
        <f t="shared" si="3"/>
        <v>55.4</v>
      </c>
      <c r="G84" s="12" t="s">
        <v>60</v>
      </c>
      <c r="H84" s="12" t="s">
        <v>60</v>
      </c>
      <c r="I84" s="12" t="s">
        <v>60</v>
      </c>
      <c r="J84" s="13" t="e">
        <f t="shared" si="4"/>
        <v>#VALUE!</v>
      </c>
    </row>
    <row r="85" spans="4:10" x14ac:dyDescent="0.25">
      <c r="D85" s="6" t="s">
        <v>298</v>
      </c>
      <c r="E85" s="6">
        <v>30</v>
      </c>
      <c r="F85" s="7">
        <f t="shared" si="3"/>
        <v>18.466666666666665</v>
      </c>
      <c r="G85" s="12" t="s">
        <v>60</v>
      </c>
      <c r="H85" s="12" t="s">
        <v>60</v>
      </c>
      <c r="I85" s="12" t="s">
        <v>60</v>
      </c>
      <c r="J85" s="13" t="e">
        <f t="shared" si="4"/>
        <v>#VALUE!</v>
      </c>
    </row>
    <row r="86" spans="4:10" x14ac:dyDescent="0.25">
      <c r="D86" s="6" t="s">
        <v>299</v>
      </c>
      <c r="E86" s="6">
        <v>35</v>
      </c>
      <c r="F86" s="7">
        <f t="shared" si="3"/>
        <v>15.828571428571429</v>
      </c>
      <c r="G86" s="12" t="s">
        <v>60</v>
      </c>
      <c r="H86" s="12" t="s">
        <v>60</v>
      </c>
      <c r="I86" s="12" t="s">
        <v>60</v>
      </c>
      <c r="J86" s="13" t="e">
        <f t="shared" si="4"/>
        <v>#VALUE!</v>
      </c>
    </row>
    <row r="87" spans="4:10" x14ac:dyDescent="0.25">
      <c r="D87" s="6" t="s">
        <v>300</v>
      </c>
      <c r="E87" s="6">
        <v>151</v>
      </c>
      <c r="F87" s="7">
        <f t="shared" si="3"/>
        <v>3.6688741721854305</v>
      </c>
      <c r="G87" s="12" t="s">
        <v>60</v>
      </c>
      <c r="H87" s="12" t="s">
        <v>60</v>
      </c>
      <c r="I87" s="12" t="s">
        <v>60</v>
      </c>
      <c r="J87" s="13" t="e">
        <f t="shared" si="4"/>
        <v>#VALUE!</v>
      </c>
    </row>
    <row r="88" spans="4:10" x14ac:dyDescent="0.25">
      <c r="D88" s="6" t="s">
        <v>301</v>
      </c>
      <c r="E88" s="6">
        <v>8</v>
      </c>
      <c r="F88" s="7">
        <f t="shared" si="3"/>
        <v>69.25</v>
      </c>
      <c r="G88" s="12" t="s">
        <v>60</v>
      </c>
      <c r="H88" s="12" t="s">
        <v>60</v>
      </c>
      <c r="I88" s="12" t="s">
        <v>60</v>
      </c>
      <c r="J88" s="13" t="e">
        <f t="shared" si="4"/>
        <v>#VALUE!</v>
      </c>
    </row>
    <row r="89" spans="4:10" x14ac:dyDescent="0.25">
      <c r="D89" s="6" t="s">
        <v>302</v>
      </c>
      <c r="E89" s="6">
        <v>121</v>
      </c>
      <c r="F89" s="7">
        <f t="shared" si="3"/>
        <v>4.5785123966942152</v>
      </c>
      <c r="G89" s="12" t="s">
        <v>60</v>
      </c>
      <c r="H89" s="12" t="s">
        <v>60</v>
      </c>
      <c r="I89" s="12" t="s">
        <v>60</v>
      </c>
      <c r="J89" s="13" t="e">
        <f t="shared" si="4"/>
        <v>#VALUE!</v>
      </c>
    </row>
    <row r="90" spans="4:10" x14ac:dyDescent="0.25">
      <c r="D90" s="6" t="s">
        <v>303</v>
      </c>
      <c r="E90" s="6">
        <v>28</v>
      </c>
      <c r="F90" s="7">
        <f t="shared" si="3"/>
        <v>19.785714285714285</v>
      </c>
      <c r="G90" s="12" t="s">
        <v>60</v>
      </c>
      <c r="H90" s="12" t="s">
        <v>60</v>
      </c>
      <c r="I90" s="12" t="s">
        <v>60</v>
      </c>
      <c r="J90" s="13" t="e">
        <f t="shared" si="4"/>
        <v>#VALUE!</v>
      </c>
    </row>
    <row r="91" spans="4:10" x14ac:dyDescent="0.25">
      <c r="D91" s="6" t="s">
        <v>304</v>
      </c>
      <c r="E91" s="6">
        <v>63</v>
      </c>
      <c r="F91" s="7">
        <f>554/E91</f>
        <v>8.7936507936507944</v>
      </c>
      <c r="G91" s="12" t="s">
        <v>60</v>
      </c>
      <c r="H91" s="12" t="s">
        <v>60</v>
      </c>
      <c r="I91" s="12" t="s">
        <v>60</v>
      </c>
      <c r="J91" s="13" t="e">
        <f t="shared" si="4"/>
        <v>#VALUE!</v>
      </c>
    </row>
    <row r="92" spans="4:10" x14ac:dyDescent="0.25">
      <c r="D92" s="6" t="s">
        <v>305</v>
      </c>
      <c r="E92" s="6">
        <v>26</v>
      </c>
      <c r="F92" s="7">
        <f t="shared" ref="F92:F155" si="5">554/E92</f>
        <v>21.307692307692307</v>
      </c>
      <c r="G92" s="12" t="s">
        <v>60</v>
      </c>
      <c r="H92" s="12" t="s">
        <v>60</v>
      </c>
      <c r="I92" s="12" t="s">
        <v>60</v>
      </c>
      <c r="J92" s="13" t="e">
        <f t="shared" si="4"/>
        <v>#VALUE!</v>
      </c>
    </row>
    <row r="93" spans="4:10" x14ac:dyDescent="0.25">
      <c r="D93" s="6" t="s">
        <v>306</v>
      </c>
      <c r="E93" s="6">
        <v>75</v>
      </c>
      <c r="F93" s="7">
        <f t="shared" si="5"/>
        <v>7.3866666666666667</v>
      </c>
      <c r="G93" s="12" t="s">
        <v>60</v>
      </c>
      <c r="H93" s="12" t="s">
        <v>60</v>
      </c>
      <c r="I93" s="12" t="s">
        <v>60</v>
      </c>
      <c r="J93" s="13" t="e">
        <f t="shared" si="4"/>
        <v>#VALUE!</v>
      </c>
    </row>
    <row r="94" spans="4:10" x14ac:dyDescent="0.25">
      <c r="D94" s="6" t="s">
        <v>307</v>
      </c>
      <c r="E94" s="6">
        <v>46</v>
      </c>
      <c r="F94" s="7">
        <f t="shared" si="5"/>
        <v>12.043478260869565</v>
      </c>
      <c r="G94" s="12" t="s">
        <v>60</v>
      </c>
      <c r="H94" s="12" t="s">
        <v>60</v>
      </c>
      <c r="I94" s="12" t="s">
        <v>60</v>
      </c>
      <c r="J94" s="13" t="e">
        <f t="shared" si="4"/>
        <v>#VALUE!</v>
      </c>
    </row>
    <row r="95" spans="4:10" x14ac:dyDescent="0.25">
      <c r="D95" s="6" t="s">
        <v>308</v>
      </c>
      <c r="E95" s="6">
        <v>287</v>
      </c>
      <c r="F95" s="7">
        <f t="shared" si="5"/>
        <v>1.9303135888501741</v>
      </c>
      <c r="G95" s="12" t="s">
        <v>60</v>
      </c>
      <c r="H95" s="12" t="s">
        <v>60</v>
      </c>
      <c r="I95" s="12" t="s">
        <v>60</v>
      </c>
      <c r="J95" s="13" t="e">
        <f t="shared" si="4"/>
        <v>#VALUE!</v>
      </c>
    </row>
    <row r="96" spans="4:10" x14ac:dyDescent="0.25">
      <c r="D96" s="6" t="s">
        <v>309</v>
      </c>
      <c r="E96" s="6">
        <v>12</v>
      </c>
      <c r="F96" s="7">
        <f t="shared" si="5"/>
        <v>46.166666666666664</v>
      </c>
      <c r="G96" s="12" t="s">
        <v>60</v>
      </c>
      <c r="H96" s="12" t="s">
        <v>60</v>
      </c>
      <c r="I96" s="12" t="s">
        <v>60</v>
      </c>
      <c r="J96" s="13" t="e">
        <f t="shared" si="4"/>
        <v>#VALUE!</v>
      </c>
    </row>
    <row r="97" spans="4:10" x14ac:dyDescent="0.25">
      <c r="D97" s="6" t="s">
        <v>310</v>
      </c>
      <c r="E97" s="6">
        <v>59</v>
      </c>
      <c r="F97" s="7">
        <f t="shared" si="5"/>
        <v>9.3898305084745761</v>
      </c>
      <c r="G97" s="12" t="s">
        <v>60</v>
      </c>
      <c r="H97" s="12" t="s">
        <v>60</v>
      </c>
      <c r="I97" s="12" t="s">
        <v>60</v>
      </c>
      <c r="J97" s="13" t="e">
        <f t="shared" si="4"/>
        <v>#VALUE!</v>
      </c>
    </row>
    <row r="98" spans="4:10" x14ac:dyDescent="0.25">
      <c r="D98" s="6" t="s">
        <v>311</v>
      </c>
      <c r="E98" s="6">
        <v>334</v>
      </c>
      <c r="F98" s="7">
        <f t="shared" si="5"/>
        <v>1.658682634730539</v>
      </c>
      <c r="G98" s="12" t="s">
        <v>60</v>
      </c>
      <c r="H98" s="12" t="s">
        <v>60</v>
      </c>
      <c r="I98" s="12" t="s">
        <v>60</v>
      </c>
      <c r="J98" s="13" t="e">
        <f t="shared" si="4"/>
        <v>#VALUE!</v>
      </c>
    </row>
    <row r="99" spans="4:10" x14ac:dyDescent="0.25">
      <c r="D99" s="6" t="s">
        <v>312</v>
      </c>
      <c r="E99" s="6">
        <v>8</v>
      </c>
      <c r="F99" s="7">
        <f t="shared" si="5"/>
        <v>69.25</v>
      </c>
      <c r="G99" s="12" t="s">
        <v>60</v>
      </c>
      <c r="H99" s="12" t="s">
        <v>60</v>
      </c>
      <c r="I99" s="12" t="s">
        <v>60</v>
      </c>
      <c r="J99" s="13" t="e">
        <f t="shared" si="4"/>
        <v>#VALUE!</v>
      </c>
    </row>
    <row r="100" spans="4:10" x14ac:dyDescent="0.25">
      <c r="D100" s="6" t="s">
        <v>313</v>
      </c>
      <c r="E100" s="6">
        <v>103</v>
      </c>
      <c r="F100" s="7">
        <f t="shared" si="5"/>
        <v>5.3786407766990294</v>
      </c>
      <c r="G100" s="12" t="s">
        <v>60</v>
      </c>
      <c r="H100" s="12" t="s">
        <v>60</v>
      </c>
      <c r="I100" s="12" t="s">
        <v>60</v>
      </c>
      <c r="J100" s="13" t="e">
        <f t="shared" si="4"/>
        <v>#VALUE!</v>
      </c>
    </row>
    <row r="101" spans="4:10" x14ac:dyDescent="0.25">
      <c r="D101" s="6" t="s">
        <v>314</v>
      </c>
      <c r="E101" s="6">
        <v>80</v>
      </c>
      <c r="F101" s="7">
        <f t="shared" si="5"/>
        <v>6.9249999999999998</v>
      </c>
      <c r="G101" s="12" t="s">
        <v>60</v>
      </c>
      <c r="H101" s="12" t="s">
        <v>60</v>
      </c>
      <c r="I101" s="12" t="s">
        <v>60</v>
      </c>
      <c r="J101" s="13" t="e">
        <f t="shared" si="4"/>
        <v>#VALUE!</v>
      </c>
    </row>
    <row r="102" spans="4:10" x14ac:dyDescent="0.25">
      <c r="D102" s="6" t="s">
        <v>315</v>
      </c>
      <c r="E102" s="6">
        <v>3</v>
      </c>
      <c r="F102" s="7">
        <f t="shared" si="5"/>
        <v>184.66666666666666</v>
      </c>
      <c r="G102" s="12" t="s">
        <v>60</v>
      </c>
      <c r="H102" s="12" t="s">
        <v>60</v>
      </c>
      <c r="I102" s="12" t="s">
        <v>60</v>
      </c>
      <c r="J102" s="13" t="e">
        <f t="shared" si="4"/>
        <v>#VALUE!</v>
      </c>
    </row>
    <row r="103" spans="4:10" x14ac:dyDescent="0.25">
      <c r="D103" s="6" t="s">
        <v>316</v>
      </c>
      <c r="E103" s="6">
        <v>8</v>
      </c>
      <c r="F103" s="7">
        <f t="shared" si="5"/>
        <v>69.25</v>
      </c>
      <c r="G103" s="12" t="s">
        <v>60</v>
      </c>
      <c r="H103" s="12" t="s">
        <v>60</v>
      </c>
      <c r="I103" s="12" t="s">
        <v>60</v>
      </c>
      <c r="J103" s="13" t="e">
        <f t="shared" si="4"/>
        <v>#VALUE!</v>
      </c>
    </row>
    <row r="104" spans="4:10" x14ac:dyDescent="0.25">
      <c r="D104" s="6" t="s">
        <v>317</v>
      </c>
      <c r="E104" s="6">
        <v>9</v>
      </c>
      <c r="F104" s="7">
        <f t="shared" si="5"/>
        <v>61.555555555555557</v>
      </c>
      <c r="G104" s="12" t="s">
        <v>60</v>
      </c>
      <c r="H104" s="12" t="s">
        <v>60</v>
      </c>
      <c r="I104" s="12" t="s">
        <v>60</v>
      </c>
      <c r="J104" s="13" t="e">
        <f t="shared" si="4"/>
        <v>#VALUE!</v>
      </c>
    </row>
    <row r="105" spans="4:10" x14ac:dyDescent="0.25">
      <c r="D105" s="6" t="s">
        <v>318</v>
      </c>
      <c r="E105" s="6">
        <v>19</v>
      </c>
      <c r="F105" s="7">
        <f t="shared" si="5"/>
        <v>29.157894736842106</v>
      </c>
      <c r="G105" s="12" t="s">
        <v>60</v>
      </c>
      <c r="H105" s="12" t="s">
        <v>60</v>
      </c>
      <c r="I105" s="12" t="s">
        <v>60</v>
      </c>
      <c r="J105" s="13" t="e">
        <f t="shared" si="4"/>
        <v>#VALUE!</v>
      </c>
    </row>
    <row r="106" spans="4:10" x14ac:dyDescent="0.25">
      <c r="D106" s="6" t="s">
        <v>319</v>
      </c>
      <c r="E106" s="6">
        <v>6</v>
      </c>
      <c r="F106" s="7">
        <f t="shared" si="5"/>
        <v>92.333333333333329</v>
      </c>
      <c r="G106" s="12" t="s">
        <v>60</v>
      </c>
      <c r="H106" s="12" t="s">
        <v>60</v>
      </c>
      <c r="I106" s="12" t="s">
        <v>60</v>
      </c>
      <c r="J106" s="13" t="e">
        <f t="shared" si="4"/>
        <v>#VALUE!</v>
      </c>
    </row>
    <row r="107" spans="4:10" x14ac:dyDescent="0.25">
      <c r="D107" s="6" t="s">
        <v>320</v>
      </c>
      <c r="E107" s="6">
        <v>33</v>
      </c>
      <c r="F107" s="7">
        <f t="shared" si="5"/>
        <v>16.787878787878789</v>
      </c>
      <c r="G107" s="12" t="s">
        <v>60</v>
      </c>
      <c r="H107" s="12" t="s">
        <v>60</v>
      </c>
      <c r="I107" s="12" t="s">
        <v>60</v>
      </c>
      <c r="J107" s="13" t="e">
        <f t="shared" si="4"/>
        <v>#VALUE!</v>
      </c>
    </row>
    <row r="108" spans="4:10" x14ac:dyDescent="0.25">
      <c r="D108" s="6" t="s">
        <v>321</v>
      </c>
      <c r="E108" s="6">
        <v>9</v>
      </c>
      <c r="F108" s="7">
        <f t="shared" si="5"/>
        <v>61.555555555555557</v>
      </c>
      <c r="G108" s="12" t="s">
        <v>60</v>
      </c>
      <c r="H108" s="12" t="s">
        <v>60</v>
      </c>
      <c r="I108" s="12" t="s">
        <v>60</v>
      </c>
      <c r="J108" s="13" t="e">
        <f t="shared" si="4"/>
        <v>#VALUE!</v>
      </c>
    </row>
    <row r="109" spans="4:10" x14ac:dyDescent="0.25">
      <c r="D109" s="6" t="s">
        <v>322</v>
      </c>
      <c r="E109" s="6">
        <v>8</v>
      </c>
      <c r="F109" s="7">
        <f t="shared" si="5"/>
        <v>69.25</v>
      </c>
      <c r="G109" s="12" t="s">
        <v>60</v>
      </c>
      <c r="H109" s="12" t="s">
        <v>60</v>
      </c>
      <c r="I109" s="12" t="s">
        <v>60</v>
      </c>
      <c r="J109" s="13" t="e">
        <f t="shared" si="4"/>
        <v>#VALUE!</v>
      </c>
    </row>
    <row r="110" spans="4:10" x14ac:dyDescent="0.25">
      <c r="D110" s="6" t="s">
        <v>323</v>
      </c>
      <c r="E110" s="6">
        <v>2</v>
      </c>
      <c r="F110" s="7">
        <f t="shared" si="5"/>
        <v>277</v>
      </c>
      <c r="G110" s="12" t="s">
        <v>60</v>
      </c>
      <c r="H110" s="12" t="s">
        <v>60</v>
      </c>
      <c r="I110" s="12" t="s">
        <v>60</v>
      </c>
      <c r="J110" s="13" t="e">
        <f t="shared" si="4"/>
        <v>#VALUE!</v>
      </c>
    </row>
    <row r="111" spans="4:10" x14ac:dyDescent="0.25">
      <c r="D111" s="6" t="s">
        <v>324</v>
      </c>
      <c r="E111" s="6">
        <v>7</v>
      </c>
      <c r="F111" s="7">
        <f t="shared" si="5"/>
        <v>79.142857142857139</v>
      </c>
      <c r="G111" s="12" t="s">
        <v>60</v>
      </c>
      <c r="H111" s="12" t="s">
        <v>60</v>
      </c>
      <c r="I111" s="12" t="s">
        <v>60</v>
      </c>
      <c r="J111" s="13" t="e">
        <f t="shared" si="4"/>
        <v>#VALUE!</v>
      </c>
    </row>
    <row r="112" spans="4:10" x14ac:dyDescent="0.25">
      <c r="D112" s="6" t="s">
        <v>325</v>
      </c>
      <c r="E112" s="6">
        <v>3</v>
      </c>
      <c r="F112" s="7">
        <f t="shared" si="5"/>
        <v>184.66666666666666</v>
      </c>
      <c r="G112" s="12" t="s">
        <v>60</v>
      </c>
      <c r="H112" s="12" t="s">
        <v>60</v>
      </c>
      <c r="I112" s="12" t="s">
        <v>60</v>
      </c>
      <c r="J112" s="13" t="e">
        <f t="shared" si="4"/>
        <v>#VALUE!</v>
      </c>
    </row>
    <row r="113" spans="4:10" x14ac:dyDescent="0.25">
      <c r="D113" s="6" t="s">
        <v>326</v>
      </c>
      <c r="E113" s="6">
        <v>66</v>
      </c>
      <c r="F113" s="7">
        <f t="shared" si="5"/>
        <v>8.3939393939393945</v>
      </c>
      <c r="G113" s="12" t="s">
        <v>60</v>
      </c>
      <c r="H113" s="12" t="s">
        <v>60</v>
      </c>
      <c r="I113" s="12" t="s">
        <v>60</v>
      </c>
      <c r="J113" s="13" t="e">
        <f t="shared" si="4"/>
        <v>#VALUE!</v>
      </c>
    </row>
    <row r="114" spans="4:10" x14ac:dyDescent="0.25">
      <c r="D114" s="6" t="s">
        <v>327</v>
      </c>
      <c r="E114" s="6">
        <v>10</v>
      </c>
      <c r="F114" s="7">
        <f t="shared" si="5"/>
        <v>55.4</v>
      </c>
      <c r="G114" s="12" t="s">
        <v>60</v>
      </c>
      <c r="H114" s="12" t="s">
        <v>60</v>
      </c>
      <c r="I114" s="12" t="s">
        <v>60</v>
      </c>
      <c r="J114" s="13" t="e">
        <f t="shared" si="4"/>
        <v>#VALUE!</v>
      </c>
    </row>
    <row r="115" spans="4:10" x14ac:dyDescent="0.25">
      <c r="D115" s="6" t="s">
        <v>328</v>
      </c>
      <c r="E115" s="6">
        <v>6</v>
      </c>
      <c r="F115" s="7">
        <f t="shared" si="5"/>
        <v>92.333333333333329</v>
      </c>
      <c r="G115" s="12" t="s">
        <v>60</v>
      </c>
      <c r="H115" s="12" t="s">
        <v>60</v>
      </c>
      <c r="I115" s="12" t="s">
        <v>60</v>
      </c>
      <c r="J115" s="13" t="e">
        <f t="shared" si="4"/>
        <v>#VALUE!</v>
      </c>
    </row>
    <row r="116" spans="4:10" x14ac:dyDescent="0.25">
      <c r="D116" s="6" t="s">
        <v>329</v>
      </c>
      <c r="E116" s="6">
        <v>6</v>
      </c>
      <c r="F116" s="7">
        <f t="shared" si="5"/>
        <v>92.333333333333329</v>
      </c>
      <c r="G116" s="12" t="s">
        <v>60</v>
      </c>
      <c r="H116" s="12" t="s">
        <v>60</v>
      </c>
      <c r="I116" s="12" t="s">
        <v>60</v>
      </c>
      <c r="J116" s="13" t="e">
        <f t="shared" si="4"/>
        <v>#VALUE!</v>
      </c>
    </row>
    <row r="117" spans="4:10" x14ac:dyDescent="0.25">
      <c r="D117" s="6" t="s">
        <v>330</v>
      </c>
      <c r="E117" s="6">
        <v>5</v>
      </c>
      <c r="F117" s="7">
        <f t="shared" si="5"/>
        <v>110.8</v>
      </c>
      <c r="G117" s="12" t="s">
        <v>60</v>
      </c>
      <c r="H117" s="12" t="s">
        <v>60</v>
      </c>
      <c r="I117" s="12" t="s">
        <v>60</v>
      </c>
      <c r="J117" s="13" t="e">
        <f t="shared" si="4"/>
        <v>#VALUE!</v>
      </c>
    </row>
    <row r="118" spans="4:10" x14ac:dyDescent="0.25">
      <c r="D118" s="6" t="s">
        <v>331</v>
      </c>
      <c r="E118" s="6">
        <v>28</v>
      </c>
      <c r="F118" s="7">
        <f t="shared" si="5"/>
        <v>19.785714285714285</v>
      </c>
      <c r="G118" s="12" t="s">
        <v>60</v>
      </c>
      <c r="H118" s="12" t="s">
        <v>60</v>
      </c>
      <c r="I118" s="12" t="s">
        <v>60</v>
      </c>
      <c r="J118" s="13" t="e">
        <f t="shared" si="4"/>
        <v>#VALUE!</v>
      </c>
    </row>
    <row r="119" spans="4:10" x14ac:dyDescent="0.25">
      <c r="D119" s="6" t="s">
        <v>332</v>
      </c>
      <c r="E119" s="6">
        <v>4</v>
      </c>
      <c r="F119" s="7">
        <f t="shared" si="5"/>
        <v>138.5</v>
      </c>
      <c r="G119" s="12" t="s">
        <v>60</v>
      </c>
      <c r="H119" s="12" t="s">
        <v>60</v>
      </c>
      <c r="I119" s="12" t="s">
        <v>60</v>
      </c>
      <c r="J119" s="13" t="e">
        <f t="shared" si="4"/>
        <v>#VALUE!</v>
      </c>
    </row>
    <row r="120" spans="4:10" x14ac:dyDescent="0.25">
      <c r="D120" s="6" t="s">
        <v>333</v>
      </c>
      <c r="E120" s="6">
        <v>6</v>
      </c>
      <c r="F120" s="7">
        <f t="shared" si="5"/>
        <v>92.333333333333329</v>
      </c>
      <c r="G120" s="12" t="s">
        <v>60</v>
      </c>
      <c r="H120" s="12" t="s">
        <v>60</v>
      </c>
      <c r="I120" s="12" t="s">
        <v>60</v>
      </c>
      <c r="J120" s="13" t="e">
        <f t="shared" si="4"/>
        <v>#VALUE!</v>
      </c>
    </row>
    <row r="121" spans="4:10" x14ac:dyDescent="0.25">
      <c r="D121" s="6" t="s">
        <v>334</v>
      </c>
      <c r="E121" s="6">
        <v>7</v>
      </c>
      <c r="F121" s="7">
        <f t="shared" si="5"/>
        <v>79.142857142857139</v>
      </c>
      <c r="G121" s="12" t="s">
        <v>60</v>
      </c>
      <c r="H121" s="12" t="s">
        <v>60</v>
      </c>
      <c r="I121" s="12" t="s">
        <v>60</v>
      </c>
      <c r="J121" s="13" t="e">
        <f t="shared" si="4"/>
        <v>#VALUE!</v>
      </c>
    </row>
    <row r="122" spans="4:10" x14ac:dyDescent="0.25">
      <c r="D122" s="6" t="s">
        <v>335</v>
      </c>
      <c r="E122" s="6">
        <v>5</v>
      </c>
      <c r="F122" s="7">
        <f t="shared" si="5"/>
        <v>110.8</v>
      </c>
      <c r="G122" s="12" t="s">
        <v>60</v>
      </c>
      <c r="H122" s="12" t="s">
        <v>60</v>
      </c>
      <c r="I122" s="12" t="s">
        <v>60</v>
      </c>
      <c r="J122" s="13" t="e">
        <f t="shared" si="4"/>
        <v>#VALUE!</v>
      </c>
    </row>
    <row r="123" spans="4:10" x14ac:dyDescent="0.25">
      <c r="D123" s="6" t="s">
        <v>336</v>
      </c>
      <c r="E123" s="6">
        <v>2</v>
      </c>
      <c r="F123" s="7">
        <f t="shared" si="5"/>
        <v>277</v>
      </c>
      <c r="G123" s="12" t="s">
        <v>60</v>
      </c>
      <c r="H123" s="12" t="s">
        <v>60</v>
      </c>
      <c r="I123" s="12" t="s">
        <v>60</v>
      </c>
      <c r="J123" s="13" t="e">
        <f t="shared" si="4"/>
        <v>#VALUE!</v>
      </c>
    </row>
    <row r="124" spans="4:10" x14ac:dyDescent="0.25">
      <c r="D124" s="6" t="s">
        <v>337</v>
      </c>
      <c r="E124" s="6">
        <v>12</v>
      </c>
      <c r="F124" s="7">
        <f t="shared" si="5"/>
        <v>46.166666666666664</v>
      </c>
      <c r="G124" s="12" t="s">
        <v>60</v>
      </c>
      <c r="H124" s="12" t="s">
        <v>60</v>
      </c>
      <c r="I124" s="12" t="s">
        <v>60</v>
      </c>
      <c r="J124" s="13" t="e">
        <f t="shared" si="4"/>
        <v>#VALUE!</v>
      </c>
    </row>
    <row r="125" spans="4:10" x14ac:dyDescent="0.25">
      <c r="D125" s="6" t="s">
        <v>338</v>
      </c>
      <c r="E125" s="6">
        <v>124</v>
      </c>
      <c r="F125" s="7">
        <f t="shared" si="5"/>
        <v>4.467741935483871</v>
      </c>
      <c r="G125" s="12" t="s">
        <v>60</v>
      </c>
      <c r="H125" s="12" t="s">
        <v>60</v>
      </c>
      <c r="I125" s="12" t="s">
        <v>60</v>
      </c>
      <c r="J125" s="13" t="e">
        <f t="shared" si="4"/>
        <v>#VALUE!</v>
      </c>
    </row>
    <row r="126" spans="4:10" x14ac:dyDescent="0.25">
      <c r="D126" s="6" t="s">
        <v>339</v>
      </c>
      <c r="E126" s="6">
        <v>21</v>
      </c>
      <c r="F126" s="7">
        <f t="shared" si="5"/>
        <v>26.38095238095238</v>
      </c>
      <c r="G126" s="12" t="s">
        <v>60</v>
      </c>
      <c r="H126" s="12" t="s">
        <v>60</v>
      </c>
      <c r="I126" s="12" t="s">
        <v>60</v>
      </c>
      <c r="J126" s="13" t="e">
        <f t="shared" si="4"/>
        <v>#VALUE!</v>
      </c>
    </row>
    <row r="127" spans="4:10" x14ac:dyDescent="0.25">
      <c r="D127" s="6" t="s">
        <v>340</v>
      </c>
      <c r="E127" s="6">
        <v>3</v>
      </c>
      <c r="F127" s="7">
        <f t="shared" si="5"/>
        <v>184.66666666666666</v>
      </c>
      <c r="G127" s="12" t="s">
        <v>60</v>
      </c>
      <c r="H127" s="12" t="s">
        <v>60</v>
      </c>
      <c r="I127" s="12" t="s">
        <v>60</v>
      </c>
      <c r="J127" s="13" t="e">
        <f t="shared" si="4"/>
        <v>#VALUE!</v>
      </c>
    </row>
    <row r="128" spans="4:10" x14ac:dyDescent="0.25">
      <c r="D128" s="6" t="s">
        <v>341</v>
      </c>
      <c r="E128" s="6">
        <v>43</v>
      </c>
      <c r="F128" s="7">
        <f t="shared" si="5"/>
        <v>12.883720930232558</v>
      </c>
      <c r="G128" s="12" t="s">
        <v>60</v>
      </c>
      <c r="H128" s="12" t="s">
        <v>60</v>
      </c>
      <c r="I128" s="12" t="s">
        <v>60</v>
      </c>
      <c r="J128" s="13" t="e">
        <f t="shared" si="4"/>
        <v>#VALUE!</v>
      </c>
    </row>
    <row r="129" spans="4:10" x14ac:dyDescent="0.25">
      <c r="D129" s="6" t="s">
        <v>342</v>
      </c>
      <c r="E129" s="6">
        <v>35</v>
      </c>
      <c r="F129" s="7">
        <f t="shared" si="5"/>
        <v>15.828571428571429</v>
      </c>
      <c r="G129" s="12" t="s">
        <v>60</v>
      </c>
      <c r="H129" s="12" t="s">
        <v>60</v>
      </c>
      <c r="I129" s="12" t="s">
        <v>60</v>
      </c>
      <c r="J129" s="13" t="e">
        <f t="shared" si="4"/>
        <v>#VALUE!</v>
      </c>
    </row>
    <row r="130" spans="4:10" x14ac:dyDescent="0.25">
      <c r="D130" s="6" t="s">
        <v>343</v>
      </c>
      <c r="E130" s="6">
        <v>48</v>
      </c>
      <c r="F130" s="7">
        <f t="shared" si="5"/>
        <v>11.541666666666666</v>
      </c>
      <c r="G130" s="12" t="s">
        <v>60</v>
      </c>
      <c r="H130" s="12" t="s">
        <v>60</v>
      </c>
      <c r="I130" s="12" t="s">
        <v>60</v>
      </c>
      <c r="J130" s="13" t="e">
        <f t="shared" si="4"/>
        <v>#VALUE!</v>
      </c>
    </row>
    <row r="131" spans="4:10" x14ac:dyDescent="0.25">
      <c r="D131" s="6" t="s">
        <v>344</v>
      </c>
      <c r="E131" s="6">
        <v>6</v>
      </c>
      <c r="F131" s="7">
        <f t="shared" si="5"/>
        <v>92.333333333333329</v>
      </c>
      <c r="G131" s="12" t="s">
        <v>60</v>
      </c>
      <c r="H131" s="12" t="s">
        <v>60</v>
      </c>
      <c r="I131" s="12" t="s">
        <v>60</v>
      </c>
      <c r="J131" s="13" t="e">
        <f t="shared" si="4"/>
        <v>#VALUE!</v>
      </c>
    </row>
    <row r="132" spans="4:10" x14ac:dyDescent="0.25">
      <c r="D132" s="6" t="s">
        <v>345</v>
      </c>
      <c r="E132" s="6">
        <v>7</v>
      </c>
      <c r="F132" s="7">
        <f t="shared" si="5"/>
        <v>79.142857142857139</v>
      </c>
      <c r="G132" s="12" t="s">
        <v>60</v>
      </c>
      <c r="H132" s="12" t="s">
        <v>60</v>
      </c>
      <c r="I132" s="12" t="s">
        <v>60</v>
      </c>
      <c r="J132" s="13" t="e">
        <f t="shared" si="4"/>
        <v>#VALUE!</v>
      </c>
    </row>
    <row r="133" spans="4:10" x14ac:dyDescent="0.25">
      <c r="D133" s="6" t="s">
        <v>346</v>
      </c>
      <c r="E133" s="6">
        <v>9</v>
      </c>
      <c r="F133" s="7">
        <f t="shared" si="5"/>
        <v>61.555555555555557</v>
      </c>
      <c r="G133" s="12" t="s">
        <v>60</v>
      </c>
      <c r="H133" s="12" t="s">
        <v>60</v>
      </c>
      <c r="I133" s="12" t="s">
        <v>60</v>
      </c>
      <c r="J133" s="13" t="e">
        <f t="shared" si="4"/>
        <v>#VALUE!</v>
      </c>
    </row>
    <row r="134" spans="4:10" x14ac:dyDescent="0.25">
      <c r="D134" s="6" t="s">
        <v>347</v>
      </c>
      <c r="E134" s="6">
        <v>2</v>
      </c>
      <c r="F134" s="7">
        <f t="shared" si="5"/>
        <v>277</v>
      </c>
      <c r="G134" s="12" t="s">
        <v>60</v>
      </c>
      <c r="H134" s="12" t="s">
        <v>60</v>
      </c>
      <c r="I134" s="12" t="s">
        <v>60</v>
      </c>
      <c r="J134" s="13" t="e">
        <f t="shared" si="4"/>
        <v>#VALUE!</v>
      </c>
    </row>
    <row r="135" spans="4:10" x14ac:dyDescent="0.25">
      <c r="D135" s="6" t="s">
        <v>348</v>
      </c>
      <c r="E135" s="6">
        <v>7</v>
      </c>
      <c r="F135" s="7">
        <f t="shared" si="5"/>
        <v>79.142857142857139</v>
      </c>
      <c r="G135" s="12" t="s">
        <v>60</v>
      </c>
      <c r="H135" s="12" t="s">
        <v>60</v>
      </c>
      <c r="I135" s="12" t="s">
        <v>60</v>
      </c>
      <c r="J135" s="13" t="e">
        <f t="shared" si="4"/>
        <v>#VALUE!</v>
      </c>
    </row>
    <row r="136" spans="4:10" x14ac:dyDescent="0.25">
      <c r="D136" s="6" t="s">
        <v>349</v>
      </c>
      <c r="E136" s="6">
        <v>238</v>
      </c>
      <c r="F136" s="7">
        <f t="shared" si="5"/>
        <v>2.327731092436975</v>
      </c>
      <c r="G136" s="12" t="s">
        <v>60</v>
      </c>
      <c r="H136" s="12" t="s">
        <v>60</v>
      </c>
      <c r="I136" s="12" t="s">
        <v>60</v>
      </c>
      <c r="J136" s="13" t="e">
        <f t="shared" ref="J136:J199" si="6">(3*G136+2*H136+I136)*F136</f>
        <v>#VALUE!</v>
      </c>
    </row>
    <row r="137" spans="4:10" x14ac:dyDescent="0.25">
      <c r="D137" s="6" t="s">
        <v>350</v>
      </c>
      <c r="E137" s="6">
        <v>205</v>
      </c>
      <c r="F137" s="7">
        <f t="shared" si="5"/>
        <v>2.7024390243902441</v>
      </c>
      <c r="G137" s="12" t="s">
        <v>60</v>
      </c>
      <c r="H137" s="12" t="s">
        <v>60</v>
      </c>
      <c r="I137" s="12" t="s">
        <v>60</v>
      </c>
      <c r="J137" s="13" t="e">
        <f t="shared" si="6"/>
        <v>#VALUE!</v>
      </c>
    </row>
    <row r="138" spans="4:10" x14ac:dyDescent="0.25">
      <c r="D138" s="6" t="s">
        <v>351</v>
      </c>
      <c r="E138" s="6">
        <v>5</v>
      </c>
      <c r="F138" s="7">
        <f t="shared" si="5"/>
        <v>110.8</v>
      </c>
      <c r="G138" s="12" t="s">
        <v>60</v>
      </c>
      <c r="H138" s="12" t="s">
        <v>60</v>
      </c>
      <c r="I138" s="12" t="s">
        <v>60</v>
      </c>
      <c r="J138" s="13" t="e">
        <f t="shared" si="6"/>
        <v>#VALUE!</v>
      </c>
    </row>
    <row r="139" spans="4:10" x14ac:dyDescent="0.25">
      <c r="D139" s="6" t="s">
        <v>352</v>
      </c>
      <c r="E139" s="6">
        <v>6</v>
      </c>
      <c r="F139" s="7">
        <f t="shared" si="5"/>
        <v>92.333333333333329</v>
      </c>
      <c r="G139" s="12" t="s">
        <v>60</v>
      </c>
      <c r="H139" s="12" t="s">
        <v>60</v>
      </c>
      <c r="I139" s="12" t="s">
        <v>60</v>
      </c>
      <c r="J139" s="13" t="e">
        <f t="shared" si="6"/>
        <v>#VALUE!</v>
      </c>
    </row>
    <row r="140" spans="4:10" x14ac:dyDescent="0.25">
      <c r="D140" s="6" t="s">
        <v>353</v>
      </c>
      <c r="E140" s="6">
        <v>81</v>
      </c>
      <c r="F140" s="7">
        <f t="shared" si="5"/>
        <v>6.8395061728395063</v>
      </c>
      <c r="G140" s="12" t="s">
        <v>60</v>
      </c>
      <c r="H140" s="12" t="s">
        <v>60</v>
      </c>
      <c r="I140" s="12" t="s">
        <v>60</v>
      </c>
      <c r="J140" s="13" t="e">
        <f t="shared" si="6"/>
        <v>#VALUE!</v>
      </c>
    </row>
    <row r="141" spans="4:10" x14ac:dyDescent="0.25">
      <c r="D141" s="6" t="s">
        <v>354</v>
      </c>
      <c r="E141" s="6">
        <v>31</v>
      </c>
      <c r="F141" s="7">
        <f t="shared" si="5"/>
        <v>17.870967741935484</v>
      </c>
      <c r="G141" s="12" t="s">
        <v>60</v>
      </c>
      <c r="H141" s="12" t="s">
        <v>60</v>
      </c>
      <c r="I141" s="12" t="s">
        <v>60</v>
      </c>
      <c r="J141" s="13" t="e">
        <f t="shared" si="6"/>
        <v>#VALUE!</v>
      </c>
    </row>
    <row r="142" spans="4:10" x14ac:dyDescent="0.25">
      <c r="D142" s="6" t="s">
        <v>355</v>
      </c>
      <c r="E142" s="6">
        <v>58</v>
      </c>
      <c r="F142" s="7">
        <f t="shared" si="5"/>
        <v>9.5517241379310338</v>
      </c>
      <c r="G142" s="12" t="s">
        <v>60</v>
      </c>
      <c r="H142" s="12" t="s">
        <v>60</v>
      </c>
      <c r="I142" s="12" t="s">
        <v>60</v>
      </c>
      <c r="J142" s="13" t="e">
        <f t="shared" si="6"/>
        <v>#VALUE!</v>
      </c>
    </row>
    <row r="143" spans="4:10" x14ac:dyDescent="0.25">
      <c r="D143" s="6" t="s">
        <v>356</v>
      </c>
      <c r="E143" s="6">
        <v>4</v>
      </c>
      <c r="F143" s="7">
        <f t="shared" si="5"/>
        <v>138.5</v>
      </c>
      <c r="G143" s="12" t="s">
        <v>60</v>
      </c>
      <c r="H143" s="12" t="s">
        <v>60</v>
      </c>
      <c r="I143" s="12" t="s">
        <v>60</v>
      </c>
      <c r="J143" s="13" t="e">
        <f t="shared" si="6"/>
        <v>#VALUE!</v>
      </c>
    </row>
    <row r="144" spans="4:10" x14ac:dyDescent="0.25">
      <c r="D144" s="6" t="s">
        <v>357</v>
      </c>
      <c r="E144" s="6">
        <v>7</v>
      </c>
      <c r="F144" s="7">
        <f t="shared" si="5"/>
        <v>79.142857142857139</v>
      </c>
      <c r="G144" s="12" t="s">
        <v>60</v>
      </c>
      <c r="H144" s="12" t="s">
        <v>60</v>
      </c>
      <c r="I144" s="12" t="s">
        <v>60</v>
      </c>
      <c r="J144" s="13" t="e">
        <f t="shared" si="6"/>
        <v>#VALUE!</v>
      </c>
    </row>
    <row r="145" spans="4:10" x14ac:dyDescent="0.25">
      <c r="D145" s="6" t="s">
        <v>358</v>
      </c>
      <c r="E145" s="6">
        <v>5</v>
      </c>
      <c r="F145" s="7">
        <f t="shared" si="5"/>
        <v>110.8</v>
      </c>
      <c r="G145" s="12" t="s">
        <v>60</v>
      </c>
      <c r="H145" s="12" t="s">
        <v>60</v>
      </c>
      <c r="I145" s="12" t="s">
        <v>60</v>
      </c>
      <c r="J145" s="13" t="e">
        <f t="shared" si="6"/>
        <v>#VALUE!</v>
      </c>
    </row>
    <row r="146" spans="4:10" x14ac:dyDescent="0.25">
      <c r="D146" s="6" t="s">
        <v>359</v>
      </c>
      <c r="E146" s="6">
        <v>6</v>
      </c>
      <c r="F146" s="7">
        <f t="shared" si="5"/>
        <v>92.333333333333329</v>
      </c>
      <c r="G146" s="12" t="s">
        <v>60</v>
      </c>
      <c r="H146" s="12" t="s">
        <v>60</v>
      </c>
      <c r="I146" s="12" t="s">
        <v>60</v>
      </c>
      <c r="J146" s="13" t="e">
        <f t="shared" si="6"/>
        <v>#VALUE!</v>
      </c>
    </row>
    <row r="147" spans="4:10" x14ac:dyDescent="0.25">
      <c r="D147" s="6" t="s">
        <v>360</v>
      </c>
      <c r="E147" s="6">
        <v>10</v>
      </c>
      <c r="F147" s="7">
        <f t="shared" si="5"/>
        <v>55.4</v>
      </c>
      <c r="G147" s="12" t="s">
        <v>60</v>
      </c>
      <c r="H147" s="12" t="s">
        <v>60</v>
      </c>
      <c r="I147" s="12" t="s">
        <v>60</v>
      </c>
      <c r="J147" s="13" t="e">
        <f t="shared" si="6"/>
        <v>#VALUE!</v>
      </c>
    </row>
    <row r="148" spans="4:10" x14ac:dyDescent="0.25">
      <c r="D148" s="6" t="s">
        <v>361</v>
      </c>
      <c r="E148" s="6">
        <v>8</v>
      </c>
      <c r="F148" s="7">
        <f t="shared" si="5"/>
        <v>69.25</v>
      </c>
      <c r="G148" s="12" t="s">
        <v>60</v>
      </c>
      <c r="H148" s="12" t="s">
        <v>60</v>
      </c>
      <c r="I148" s="12" t="s">
        <v>60</v>
      </c>
      <c r="J148" s="13" t="e">
        <f t="shared" si="6"/>
        <v>#VALUE!</v>
      </c>
    </row>
    <row r="149" spans="4:10" x14ac:dyDescent="0.25">
      <c r="D149" s="6" t="s">
        <v>362</v>
      </c>
      <c r="E149" s="6">
        <v>9</v>
      </c>
      <c r="F149" s="7">
        <f t="shared" si="5"/>
        <v>61.555555555555557</v>
      </c>
      <c r="G149" s="12" t="s">
        <v>60</v>
      </c>
      <c r="H149" s="12" t="s">
        <v>60</v>
      </c>
      <c r="I149" s="12" t="s">
        <v>60</v>
      </c>
      <c r="J149" s="13" t="e">
        <f t="shared" si="6"/>
        <v>#VALUE!</v>
      </c>
    </row>
    <row r="150" spans="4:10" x14ac:dyDescent="0.25">
      <c r="D150" s="6" t="s">
        <v>363</v>
      </c>
      <c r="E150" s="6">
        <v>29</v>
      </c>
      <c r="F150" s="7">
        <f t="shared" si="5"/>
        <v>19.103448275862068</v>
      </c>
      <c r="G150" s="12" t="s">
        <v>60</v>
      </c>
      <c r="H150" s="12" t="s">
        <v>60</v>
      </c>
      <c r="I150" s="12" t="s">
        <v>60</v>
      </c>
      <c r="J150" s="13" t="e">
        <f t="shared" si="6"/>
        <v>#VALUE!</v>
      </c>
    </row>
    <row r="151" spans="4:10" x14ac:dyDescent="0.25">
      <c r="D151" s="6" t="s">
        <v>364</v>
      </c>
      <c r="E151" s="6">
        <v>11</v>
      </c>
      <c r="F151" s="7">
        <f t="shared" si="5"/>
        <v>50.363636363636367</v>
      </c>
      <c r="G151" s="12" t="s">
        <v>60</v>
      </c>
      <c r="H151" s="12" t="s">
        <v>60</v>
      </c>
      <c r="I151" s="12" t="s">
        <v>60</v>
      </c>
      <c r="J151" s="13" t="e">
        <f t="shared" si="6"/>
        <v>#VALUE!</v>
      </c>
    </row>
    <row r="152" spans="4:10" x14ac:dyDescent="0.25">
      <c r="D152" s="6" t="s">
        <v>365</v>
      </c>
      <c r="E152" s="6">
        <v>243</v>
      </c>
      <c r="F152" s="7">
        <f t="shared" si="5"/>
        <v>2.2798353909465021</v>
      </c>
      <c r="G152" s="12" t="s">
        <v>60</v>
      </c>
      <c r="H152" s="12" t="s">
        <v>60</v>
      </c>
      <c r="I152" s="12" t="s">
        <v>60</v>
      </c>
      <c r="J152" s="13" t="e">
        <f t="shared" si="6"/>
        <v>#VALUE!</v>
      </c>
    </row>
    <row r="153" spans="4:10" x14ac:dyDescent="0.25">
      <c r="D153" s="6" t="s">
        <v>366</v>
      </c>
      <c r="E153" s="6">
        <v>95</v>
      </c>
      <c r="F153" s="7">
        <f t="shared" si="5"/>
        <v>5.8315789473684214</v>
      </c>
      <c r="G153" s="12" t="s">
        <v>60</v>
      </c>
      <c r="H153" s="12" t="s">
        <v>60</v>
      </c>
      <c r="I153" s="12" t="s">
        <v>60</v>
      </c>
      <c r="J153" s="13" t="e">
        <f t="shared" si="6"/>
        <v>#VALUE!</v>
      </c>
    </row>
    <row r="154" spans="4:10" x14ac:dyDescent="0.25">
      <c r="D154" s="6" t="s">
        <v>367</v>
      </c>
      <c r="E154" s="6">
        <v>42</v>
      </c>
      <c r="F154" s="7">
        <f t="shared" si="5"/>
        <v>13.19047619047619</v>
      </c>
      <c r="G154" s="12" t="s">
        <v>60</v>
      </c>
      <c r="H154" s="12" t="s">
        <v>60</v>
      </c>
      <c r="I154" s="12" t="s">
        <v>60</v>
      </c>
      <c r="J154" s="13" t="e">
        <f t="shared" si="6"/>
        <v>#VALUE!</v>
      </c>
    </row>
    <row r="155" spans="4:10" x14ac:dyDescent="0.25">
      <c r="D155" s="6" t="s">
        <v>368</v>
      </c>
      <c r="E155" s="6">
        <v>39</v>
      </c>
      <c r="F155" s="7">
        <f t="shared" si="5"/>
        <v>14.205128205128204</v>
      </c>
      <c r="G155" s="12" t="s">
        <v>60</v>
      </c>
      <c r="H155" s="12" t="s">
        <v>60</v>
      </c>
      <c r="I155" s="12" t="s">
        <v>60</v>
      </c>
      <c r="J155" s="13" t="e">
        <f t="shared" si="6"/>
        <v>#VALUE!</v>
      </c>
    </row>
    <row r="156" spans="4:10" x14ac:dyDescent="0.25">
      <c r="D156" s="6" t="s">
        <v>369</v>
      </c>
      <c r="E156" s="6">
        <v>10</v>
      </c>
      <c r="F156" s="7">
        <f t="shared" ref="F156:F210" si="7">554/E156</f>
        <v>55.4</v>
      </c>
      <c r="G156" s="12" t="s">
        <v>60</v>
      </c>
      <c r="H156" s="12" t="s">
        <v>60</v>
      </c>
      <c r="I156" s="12" t="s">
        <v>60</v>
      </c>
      <c r="J156" s="13" t="e">
        <f t="shared" si="6"/>
        <v>#VALUE!</v>
      </c>
    </row>
    <row r="157" spans="4:10" x14ac:dyDescent="0.25">
      <c r="D157" s="6" t="s">
        <v>370</v>
      </c>
      <c r="E157" s="6">
        <v>97</v>
      </c>
      <c r="F157" s="7">
        <f t="shared" si="7"/>
        <v>5.7113402061855671</v>
      </c>
      <c r="G157" s="12" t="s">
        <v>60</v>
      </c>
      <c r="H157" s="12" t="s">
        <v>60</v>
      </c>
      <c r="I157" s="12" t="s">
        <v>60</v>
      </c>
      <c r="J157" s="13" t="e">
        <f t="shared" si="6"/>
        <v>#VALUE!</v>
      </c>
    </row>
    <row r="158" spans="4:10" x14ac:dyDescent="0.25">
      <c r="D158" s="6" t="s">
        <v>371</v>
      </c>
      <c r="E158" s="6">
        <v>265</v>
      </c>
      <c r="F158" s="7">
        <f t="shared" si="7"/>
        <v>2.090566037735849</v>
      </c>
      <c r="G158" s="12" t="s">
        <v>60</v>
      </c>
      <c r="H158" s="12" t="s">
        <v>60</v>
      </c>
      <c r="I158" s="12" t="s">
        <v>60</v>
      </c>
      <c r="J158" s="13" t="e">
        <f t="shared" si="6"/>
        <v>#VALUE!</v>
      </c>
    </row>
    <row r="159" spans="4:10" x14ac:dyDescent="0.25">
      <c r="D159" s="6" t="s">
        <v>372</v>
      </c>
      <c r="E159" s="6">
        <v>8</v>
      </c>
      <c r="F159" s="7">
        <f t="shared" si="7"/>
        <v>69.25</v>
      </c>
      <c r="G159" s="12" t="s">
        <v>60</v>
      </c>
      <c r="H159" s="12" t="s">
        <v>60</v>
      </c>
      <c r="I159" s="12" t="s">
        <v>60</v>
      </c>
      <c r="J159" s="13" t="e">
        <f t="shared" si="6"/>
        <v>#VALUE!</v>
      </c>
    </row>
    <row r="160" spans="4:10" x14ac:dyDescent="0.25">
      <c r="D160" s="6" t="s">
        <v>426</v>
      </c>
      <c r="E160" s="6">
        <v>7</v>
      </c>
      <c r="F160" s="7">
        <f t="shared" si="7"/>
        <v>79.142857142857139</v>
      </c>
      <c r="G160" s="12" t="s">
        <v>60</v>
      </c>
      <c r="H160" s="12" t="s">
        <v>60</v>
      </c>
      <c r="I160" s="12" t="s">
        <v>60</v>
      </c>
      <c r="J160" s="13" t="e">
        <f t="shared" si="6"/>
        <v>#VALUE!</v>
      </c>
    </row>
    <row r="161" spans="4:10" x14ac:dyDescent="0.25">
      <c r="D161" s="6" t="s">
        <v>427</v>
      </c>
      <c r="E161" s="6">
        <v>5</v>
      </c>
      <c r="F161" s="7">
        <f t="shared" si="7"/>
        <v>110.8</v>
      </c>
      <c r="G161" s="12" t="s">
        <v>60</v>
      </c>
      <c r="H161" s="12" t="s">
        <v>60</v>
      </c>
      <c r="I161" s="12" t="s">
        <v>60</v>
      </c>
      <c r="J161" s="13" t="e">
        <f t="shared" si="6"/>
        <v>#VALUE!</v>
      </c>
    </row>
    <row r="162" spans="4:10" x14ac:dyDescent="0.25">
      <c r="D162" s="6" t="s">
        <v>428</v>
      </c>
      <c r="E162" s="6">
        <v>4</v>
      </c>
      <c r="F162" s="7">
        <f t="shared" si="7"/>
        <v>138.5</v>
      </c>
      <c r="G162" s="12" t="s">
        <v>60</v>
      </c>
      <c r="H162" s="12" t="s">
        <v>60</v>
      </c>
      <c r="I162" s="12" t="s">
        <v>60</v>
      </c>
      <c r="J162" s="13" t="e">
        <f t="shared" si="6"/>
        <v>#VALUE!</v>
      </c>
    </row>
    <row r="163" spans="4:10" x14ac:dyDescent="0.25">
      <c r="D163" s="6" t="s">
        <v>429</v>
      </c>
      <c r="E163" s="6">
        <v>8</v>
      </c>
      <c r="F163" s="7">
        <f t="shared" si="7"/>
        <v>69.25</v>
      </c>
      <c r="G163" s="12" t="s">
        <v>60</v>
      </c>
      <c r="H163" s="12" t="s">
        <v>60</v>
      </c>
      <c r="I163" s="12" t="s">
        <v>60</v>
      </c>
      <c r="J163" s="13" t="e">
        <f t="shared" si="6"/>
        <v>#VALUE!</v>
      </c>
    </row>
    <row r="164" spans="4:10" x14ac:dyDescent="0.25">
      <c r="D164" s="6" t="s">
        <v>430</v>
      </c>
      <c r="E164" s="6">
        <v>5</v>
      </c>
      <c r="F164" s="7">
        <f t="shared" si="7"/>
        <v>110.8</v>
      </c>
      <c r="G164" s="12" t="s">
        <v>60</v>
      </c>
      <c r="H164" s="12" t="s">
        <v>60</v>
      </c>
      <c r="I164" s="12" t="s">
        <v>60</v>
      </c>
      <c r="J164" s="13" t="e">
        <f t="shared" si="6"/>
        <v>#VALUE!</v>
      </c>
    </row>
    <row r="165" spans="4:10" x14ac:dyDescent="0.25">
      <c r="D165" s="6" t="s">
        <v>431</v>
      </c>
      <c r="E165" s="6">
        <v>3</v>
      </c>
      <c r="F165" s="7">
        <f t="shared" si="7"/>
        <v>184.66666666666666</v>
      </c>
      <c r="G165" s="12" t="s">
        <v>60</v>
      </c>
      <c r="H165" s="12" t="s">
        <v>60</v>
      </c>
      <c r="I165" s="12" t="s">
        <v>60</v>
      </c>
      <c r="J165" s="13" t="e">
        <f t="shared" si="6"/>
        <v>#VALUE!</v>
      </c>
    </row>
    <row r="166" spans="4:10" x14ac:dyDescent="0.25">
      <c r="D166" s="6" t="s">
        <v>432</v>
      </c>
      <c r="E166" s="6">
        <v>12</v>
      </c>
      <c r="F166" s="7">
        <f t="shared" si="7"/>
        <v>46.166666666666664</v>
      </c>
      <c r="G166" s="12" t="s">
        <v>60</v>
      </c>
      <c r="H166" s="12" t="s">
        <v>60</v>
      </c>
      <c r="I166" s="12" t="s">
        <v>60</v>
      </c>
      <c r="J166" s="13" t="e">
        <f t="shared" si="6"/>
        <v>#VALUE!</v>
      </c>
    </row>
    <row r="167" spans="4:10" x14ac:dyDescent="0.25">
      <c r="D167" s="6" t="s">
        <v>433</v>
      </c>
      <c r="E167" s="6">
        <v>22</v>
      </c>
      <c r="F167" s="7">
        <f t="shared" si="7"/>
        <v>25.181818181818183</v>
      </c>
      <c r="G167" s="12" t="s">
        <v>60</v>
      </c>
      <c r="H167" s="12" t="s">
        <v>60</v>
      </c>
      <c r="I167" s="12" t="s">
        <v>60</v>
      </c>
      <c r="J167" s="13" t="e">
        <f t="shared" si="6"/>
        <v>#VALUE!</v>
      </c>
    </row>
    <row r="168" spans="4:10" x14ac:dyDescent="0.25">
      <c r="D168" s="6" t="s">
        <v>434</v>
      </c>
      <c r="E168" s="6">
        <v>104</v>
      </c>
      <c r="F168" s="7">
        <f t="shared" si="7"/>
        <v>5.3269230769230766</v>
      </c>
      <c r="G168" s="12" t="s">
        <v>60</v>
      </c>
      <c r="H168" s="12" t="s">
        <v>60</v>
      </c>
      <c r="I168" s="12" t="s">
        <v>60</v>
      </c>
      <c r="J168" s="13" t="e">
        <f t="shared" si="6"/>
        <v>#VALUE!</v>
      </c>
    </row>
    <row r="169" spans="4:10" x14ac:dyDescent="0.25">
      <c r="D169" s="6" t="s">
        <v>435</v>
      </c>
      <c r="E169" s="6">
        <v>10</v>
      </c>
      <c r="F169" s="7">
        <f t="shared" si="7"/>
        <v>55.4</v>
      </c>
      <c r="G169" s="12" t="s">
        <v>60</v>
      </c>
      <c r="H169" s="12" t="s">
        <v>60</v>
      </c>
      <c r="I169" s="12" t="s">
        <v>60</v>
      </c>
      <c r="J169" s="13" t="e">
        <f t="shared" si="6"/>
        <v>#VALUE!</v>
      </c>
    </row>
    <row r="170" spans="4:10" x14ac:dyDescent="0.25">
      <c r="D170" s="6" t="s">
        <v>436</v>
      </c>
      <c r="E170" s="6">
        <v>2</v>
      </c>
      <c r="F170" s="7">
        <f t="shared" si="7"/>
        <v>277</v>
      </c>
      <c r="G170" s="12" t="s">
        <v>60</v>
      </c>
      <c r="H170" s="12" t="s">
        <v>60</v>
      </c>
      <c r="I170" s="12" t="s">
        <v>60</v>
      </c>
      <c r="J170" s="13" t="e">
        <f t="shared" si="6"/>
        <v>#VALUE!</v>
      </c>
    </row>
    <row r="171" spans="4:10" x14ac:dyDescent="0.25">
      <c r="D171" s="6" t="s">
        <v>437</v>
      </c>
      <c r="E171" s="6">
        <v>25</v>
      </c>
      <c r="F171" s="7">
        <f t="shared" si="7"/>
        <v>22.16</v>
      </c>
      <c r="G171" s="12" t="s">
        <v>60</v>
      </c>
      <c r="H171" s="12" t="s">
        <v>60</v>
      </c>
      <c r="I171" s="12" t="s">
        <v>60</v>
      </c>
      <c r="J171" s="13" t="e">
        <f t="shared" si="6"/>
        <v>#VALUE!</v>
      </c>
    </row>
    <row r="172" spans="4:10" x14ac:dyDescent="0.25">
      <c r="D172" s="6" t="s">
        <v>438</v>
      </c>
      <c r="E172" s="6">
        <v>51</v>
      </c>
      <c r="F172" s="7">
        <f t="shared" si="7"/>
        <v>10.862745098039216</v>
      </c>
      <c r="G172" s="12" t="s">
        <v>60</v>
      </c>
      <c r="H172" s="12" t="s">
        <v>60</v>
      </c>
      <c r="I172" s="12" t="s">
        <v>60</v>
      </c>
      <c r="J172" s="13" t="e">
        <f t="shared" si="6"/>
        <v>#VALUE!</v>
      </c>
    </row>
    <row r="173" spans="4:10" x14ac:dyDescent="0.25">
      <c r="D173" s="6" t="s">
        <v>439</v>
      </c>
      <c r="E173" s="6">
        <v>61</v>
      </c>
      <c r="F173" s="7">
        <f t="shared" si="7"/>
        <v>9.0819672131147549</v>
      </c>
      <c r="G173" s="12" t="s">
        <v>60</v>
      </c>
      <c r="H173" s="12" t="s">
        <v>60</v>
      </c>
      <c r="I173" s="12" t="s">
        <v>60</v>
      </c>
      <c r="J173" s="13" t="e">
        <f t="shared" si="6"/>
        <v>#VALUE!</v>
      </c>
    </row>
    <row r="174" spans="4:10" x14ac:dyDescent="0.25">
      <c r="D174" s="6" t="s">
        <v>440</v>
      </c>
      <c r="E174" s="6">
        <v>3</v>
      </c>
      <c r="F174" s="7">
        <f t="shared" si="7"/>
        <v>184.66666666666666</v>
      </c>
      <c r="G174" s="12" t="s">
        <v>60</v>
      </c>
      <c r="H174" s="12" t="s">
        <v>60</v>
      </c>
      <c r="I174" s="12" t="s">
        <v>60</v>
      </c>
      <c r="J174" s="13" t="e">
        <f t="shared" si="6"/>
        <v>#VALUE!</v>
      </c>
    </row>
    <row r="175" spans="4:10" x14ac:dyDescent="0.25">
      <c r="D175" s="6" t="s">
        <v>441</v>
      </c>
      <c r="E175" s="6">
        <v>2</v>
      </c>
      <c r="F175" s="7">
        <f t="shared" si="7"/>
        <v>277</v>
      </c>
      <c r="G175" s="12" t="s">
        <v>60</v>
      </c>
      <c r="H175" s="12" t="s">
        <v>60</v>
      </c>
      <c r="I175" s="12" t="s">
        <v>60</v>
      </c>
      <c r="J175" s="13" t="e">
        <f t="shared" si="6"/>
        <v>#VALUE!</v>
      </c>
    </row>
    <row r="176" spans="4:10" x14ac:dyDescent="0.25">
      <c r="D176" s="6" t="s">
        <v>442</v>
      </c>
      <c r="E176" s="6">
        <v>137</v>
      </c>
      <c r="F176" s="7">
        <f t="shared" si="7"/>
        <v>4.0437956204379564</v>
      </c>
      <c r="G176" s="12" t="s">
        <v>60</v>
      </c>
      <c r="H176" s="12" t="s">
        <v>60</v>
      </c>
      <c r="I176" s="12" t="s">
        <v>60</v>
      </c>
      <c r="J176" s="13" t="e">
        <f t="shared" si="6"/>
        <v>#VALUE!</v>
      </c>
    </row>
    <row r="177" spans="4:10" x14ac:dyDescent="0.25">
      <c r="D177" s="6" t="s">
        <v>443</v>
      </c>
      <c r="E177" s="6">
        <v>205</v>
      </c>
      <c r="F177" s="7">
        <f t="shared" si="7"/>
        <v>2.7024390243902441</v>
      </c>
      <c r="G177" s="12" t="s">
        <v>60</v>
      </c>
      <c r="H177" s="12" t="s">
        <v>60</v>
      </c>
      <c r="I177" s="12" t="s">
        <v>60</v>
      </c>
      <c r="J177" s="13" t="e">
        <f t="shared" si="6"/>
        <v>#VALUE!</v>
      </c>
    </row>
    <row r="178" spans="4:10" x14ac:dyDescent="0.25">
      <c r="D178" s="6" t="s">
        <v>444</v>
      </c>
      <c r="E178" s="6">
        <v>3</v>
      </c>
      <c r="F178" s="7">
        <f t="shared" si="7"/>
        <v>184.66666666666666</v>
      </c>
      <c r="G178" s="12" t="s">
        <v>60</v>
      </c>
      <c r="H178" s="12" t="s">
        <v>60</v>
      </c>
      <c r="I178" s="12" t="s">
        <v>60</v>
      </c>
      <c r="J178" s="13" t="e">
        <f t="shared" si="6"/>
        <v>#VALUE!</v>
      </c>
    </row>
    <row r="179" spans="4:10" x14ac:dyDescent="0.25">
      <c r="D179" s="6" t="s">
        <v>445</v>
      </c>
      <c r="E179" s="6">
        <v>306</v>
      </c>
      <c r="F179" s="7">
        <f t="shared" si="7"/>
        <v>1.8104575163398693</v>
      </c>
      <c r="G179" s="12" t="s">
        <v>60</v>
      </c>
      <c r="H179" s="12" t="s">
        <v>60</v>
      </c>
      <c r="I179" s="12" t="s">
        <v>60</v>
      </c>
      <c r="J179" s="13" t="e">
        <f t="shared" si="6"/>
        <v>#VALUE!</v>
      </c>
    </row>
    <row r="180" spans="4:10" x14ac:dyDescent="0.25">
      <c r="D180" s="6" t="s">
        <v>446</v>
      </c>
      <c r="E180" s="6">
        <v>9</v>
      </c>
      <c r="F180" s="7">
        <f t="shared" si="7"/>
        <v>61.555555555555557</v>
      </c>
      <c r="G180" s="12" t="s">
        <v>60</v>
      </c>
      <c r="H180" s="12" t="s">
        <v>60</v>
      </c>
      <c r="I180" s="12" t="s">
        <v>60</v>
      </c>
      <c r="J180" s="13" t="e">
        <f t="shared" si="6"/>
        <v>#VALUE!</v>
      </c>
    </row>
    <row r="181" spans="4:10" x14ac:dyDescent="0.25">
      <c r="D181" s="6" t="s">
        <v>447</v>
      </c>
      <c r="E181" s="6">
        <v>6</v>
      </c>
      <c r="F181" s="7">
        <f t="shared" si="7"/>
        <v>92.333333333333329</v>
      </c>
      <c r="G181" s="12" t="s">
        <v>60</v>
      </c>
      <c r="H181" s="12" t="s">
        <v>60</v>
      </c>
      <c r="I181" s="12" t="s">
        <v>60</v>
      </c>
      <c r="J181" s="13" t="e">
        <f t="shared" si="6"/>
        <v>#VALUE!</v>
      </c>
    </row>
    <row r="182" spans="4:10" x14ac:dyDescent="0.25">
      <c r="D182" s="6" t="s">
        <v>448</v>
      </c>
      <c r="E182" s="6">
        <v>6</v>
      </c>
      <c r="F182" s="7">
        <f t="shared" si="7"/>
        <v>92.333333333333329</v>
      </c>
      <c r="G182" s="12" t="s">
        <v>60</v>
      </c>
      <c r="H182" s="12" t="s">
        <v>60</v>
      </c>
      <c r="I182" s="12" t="s">
        <v>60</v>
      </c>
      <c r="J182" s="13" t="e">
        <f t="shared" si="6"/>
        <v>#VALUE!</v>
      </c>
    </row>
    <row r="183" spans="4:10" x14ac:dyDescent="0.25">
      <c r="D183" s="6" t="s">
        <v>449</v>
      </c>
      <c r="E183" s="6">
        <v>2</v>
      </c>
      <c r="F183" s="7">
        <f t="shared" si="7"/>
        <v>277</v>
      </c>
      <c r="G183" s="12" t="s">
        <v>60</v>
      </c>
      <c r="H183" s="12" t="s">
        <v>60</v>
      </c>
      <c r="I183" s="12" t="s">
        <v>60</v>
      </c>
      <c r="J183" s="13" t="e">
        <f t="shared" si="6"/>
        <v>#VALUE!</v>
      </c>
    </row>
    <row r="184" spans="4:10" x14ac:dyDescent="0.25">
      <c r="D184" s="6" t="s">
        <v>450</v>
      </c>
      <c r="E184" s="6">
        <v>152</v>
      </c>
      <c r="F184" s="7">
        <f t="shared" si="7"/>
        <v>3.6447368421052633</v>
      </c>
      <c r="G184" s="12" t="s">
        <v>60</v>
      </c>
      <c r="H184" s="12" t="s">
        <v>60</v>
      </c>
      <c r="I184" s="12" t="s">
        <v>60</v>
      </c>
      <c r="J184" s="13" t="e">
        <f t="shared" si="6"/>
        <v>#VALUE!</v>
      </c>
    </row>
    <row r="185" spans="4:10" x14ac:dyDescent="0.25">
      <c r="D185" s="6" t="s">
        <v>451</v>
      </c>
      <c r="E185" s="6">
        <v>104</v>
      </c>
      <c r="F185" s="7">
        <f t="shared" si="7"/>
        <v>5.3269230769230766</v>
      </c>
      <c r="G185" s="12" t="s">
        <v>60</v>
      </c>
      <c r="H185" s="12" t="s">
        <v>60</v>
      </c>
      <c r="I185" s="12" t="s">
        <v>60</v>
      </c>
      <c r="J185" s="13" t="e">
        <f t="shared" si="6"/>
        <v>#VALUE!</v>
      </c>
    </row>
    <row r="186" spans="4:10" x14ac:dyDescent="0.25">
      <c r="D186" s="6" t="s">
        <v>452</v>
      </c>
      <c r="E186" s="6">
        <v>7</v>
      </c>
      <c r="F186" s="7">
        <f t="shared" si="7"/>
        <v>79.142857142857139</v>
      </c>
      <c r="G186" s="12" t="s">
        <v>60</v>
      </c>
      <c r="H186" s="12" t="s">
        <v>60</v>
      </c>
      <c r="I186" s="12" t="s">
        <v>60</v>
      </c>
      <c r="J186" s="13" t="e">
        <f t="shared" si="6"/>
        <v>#VALUE!</v>
      </c>
    </row>
    <row r="187" spans="4:10" x14ac:dyDescent="0.25">
      <c r="D187" s="6" t="s">
        <v>453</v>
      </c>
      <c r="E187" s="6">
        <v>7</v>
      </c>
      <c r="F187" s="7">
        <f t="shared" si="7"/>
        <v>79.142857142857139</v>
      </c>
      <c r="G187" s="12" t="s">
        <v>60</v>
      </c>
      <c r="H187" s="12" t="s">
        <v>60</v>
      </c>
      <c r="I187" s="12" t="s">
        <v>60</v>
      </c>
      <c r="J187" s="13" t="e">
        <f t="shared" si="6"/>
        <v>#VALUE!</v>
      </c>
    </row>
    <row r="188" spans="4:10" x14ac:dyDescent="0.25">
      <c r="D188" s="6" t="s">
        <v>454</v>
      </c>
      <c r="E188" s="6">
        <v>7</v>
      </c>
      <c r="F188" s="7">
        <f t="shared" si="7"/>
        <v>79.142857142857139</v>
      </c>
      <c r="G188" s="12" t="s">
        <v>60</v>
      </c>
      <c r="H188" s="12" t="s">
        <v>60</v>
      </c>
      <c r="I188" s="12" t="s">
        <v>60</v>
      </c>
      <c r="J188" s="13" t="e">
        <f t="shared" si="6"/>
        <v>#VALUE!</v>
      </c>
    </row>
    <row r="189" spans="4:10" x14ac:dyDescent="0.25">
      <c r="D189" s="6" t="s">
        <v>455</v>
      </c>
      <c r="E189" s="6">
        <v>46</v>
      </c>
      <c r="F189" s="7">
        <f t="shared" si="7"/>
        <v>12.043478260869565</v>
      </c>
      <c r="G189" s="12" t="s">
        <v>60</v>
      </c>
      <c r="H189" s="12" t="s">
        <v>60</v>
      </c>
      <c r="I189" s="12" t="s">
        <v>60</v>
      </c>
      <c r="J189" s="13" t="e">
        <f t="shared" si="6"/>
        <v>#VALUE!</v>
      </c>
    </row>
    <row r="190" spans="4:10" x14ac:dyDescent="0.25">
      <c r="D190" s="6" t="s">
        <v>456</v>
      </c>
      <c r="E190" s="6">
        <v>3</v>
      </c>
      <c r="F190" s="7">
        <f t="shared" si="7"/>
        <v>184.66666666666666</v>
      </c>
      <c r="G190" s="12" t="s">
        <v>60</v>
      </c>
      <c r="H190" s="12" t="s">
        <v>60</v>
      </c>
      <c r="I190" s="12" t="s">
        <v>60</v>
      </c>
      <c r="J190" s="13" t="e">
        <f t="shared" si="6"/>
        <v>#VALUE!</v>
      </c>
    </row>
    <row r="191" spans="4:10" x14ac:dyDescent="0.25">
      <c r="D191" s="6" t="s">
        <v>457</v>
      </c>
      <c r="E191" s="6">
        <v>5</v>
      </c>
      <c r="F191" s="7">
        <f t="shared" si="7"/>
        <v>110.8</v>
      </c>
      <c r="G191" s="12" t="s">
        <v>60</v>
      </c>
      <c r="H191" s="12" t="s">
        <v>60</v>
      </c>
      <c r="I191" s="12" t="s">
        <v>60</v>
      </c>
      <c r="J191" s="13" t="e">
        <f t="shared" si="6"/>
        <v>#VALUE!</v>
      </c>
    </row>
    <row r="192" spans="4:10" x14ac:dyDescent="0.25">
      <c r="D192" s="6" t="s">
        <v>458</v>
      </c>
      <c r="E192" s="6">
        <v>7</v>
      </c>
      <c r="F192" s="7">
        <f t="shared" si="7"/>
        <v>79.142857142857139</v>
      </c>
      <c r="G192" s="12" t="s">
        <v>60</v>
      </c>
      <c r="H192" s="12" t="s">
        <v>60</v>
      </c>
      <c r="I192" s="12" t="s">
        <v>60</v>
      </c>
      <c r="J192" s="13" t="e">
        <f t="shared" si="6"/>
        <v>#VALUE!</v>
      </c>
    </row>
    <row r="193" spans="4:10" x14ac:dyDescent="0.25">
      <c r="D193" s="6" t="s">
        <v>459</v>
      </c>
      <c r="E193" s="6">
        <v>32</v>
      </c>
      <c r="F193" s="7">
        <f t="shared" si="7"/>
        <v>17.3125</v>
      </c>
      <c r="G193" s="12" t="s">
        <v>60</v>
      </c>
      <c r="H193" s="12" t="s">
        <v>60</v>
      </c>
      <c r="I193" s="12" t="s">
        <v>60</v>
      </c>
      <c r="J193" s="13" t="e">
        <f t="shared" si="6"/>
        <v>#VALUE!</v>
      </c>
    </row>
    <row r="194" spans="4:10" x14ac:dyDescent="0.25">
      <c r="D194" s="6" t="s">
        <v>460</v>
      </c>
      <c r="E194" s="6">
        <v>61</v>
      </c>
      <c r="F194" s="7">
        <f t="shared" si="7"/>
        <v>9.0819672131147549</v>
      </c>
      <c r="G194" s="12" t="s">
        <v>60</v>
      </c>
      <c r="H194" s="12" t="s">
        <v>60</v>
      </c>
      <c r="I194" s="12" t="s">
        <v>60</v>
      </c>
      <c r="J194" s="13" t="e">
        <f t="shared" si="6"/>
        <v>#VALUE!</v>
      </c>
    </row>
    <row r="195" spans="4:10" x14ac:dyDescent="0.25">
      <c r="D195" s="6" t="s">
        <v>461</v>
      </c>
      <c r="E195" s="6">
        <v>103</v>
      </c>
      <c r="F195" s="7">
        <f t="shared" si="7"/>
        <v>5.3786407766990294</v>
      </c>
      <c r="G195" s="12" t="s">
        <v>60</v>
      </c>
      <c r="H195" s="12" t="s">
        <v>60</v>
      </c>
      <c r="I195" s="12" t="s">
        <v>60</v>
      </c>
      <c r="J195" s="13" t="e">
        <f t="shared" si="6"/>
        <v>#VALUE!</v>
      </c>
    </row>
    <row r="196" spans="4:10" x14ac:dyDescent="0.25">
      <c r="D196" s="6" t="s">
        <v>462</v>
      </c>
      <c r="E196" s="6">
        <v>9</v>
      </c>
      <c r="F196" s="7">
        <f t="shared" si="7"/>
        <v>61.555555555555557</v>
      </c>
      <c r="G196" s="12" t="s">
        <v>60</v>
      </c>
      <c r="H196" s="12" t="s">
        <v>60</v>
      </c>
      <c r="I196" s="12" t="s">
        <v>60</v>
      </c>
      <c r="J196" s="13" t="e">
        <f t="shared" si="6"/>
        <v>#VALUE!</v>
      </c>
    </row>
    <row r="197" spans="4:10" x14ac:dyDescent="0.25">
      <c r="D197" s="6" t="s">
        <v>463</v>
      </c>
      <c r="E197" s="6">
        <v>1</v>
      </c>
      <c r="F197" s="7">
        <f t="shared" si="7"/>
        <v>554</v>
      </c>
      <c r="G197" s="12" t="s">
        <v>60</v>
      </c>
      <c r="H197" s="12" t="s">
        <v>60</v>
      </c>
      <c r="I197" s="12" t="s">
        <v>60</v>
      </c>
      <c r="J197" s="13" t="e">
        <f t="shared" si="6"/>
        <v>#VALUE!</v>
      </c>
    </row>
    <row r="198" spans="4:10" x14ac:dyDescent="0.25">
      <c r="D198" s="6" t="s">
        <v>464</v>
      </c>
      <c r="E198" s="6">
        <v>21</v>
      </c>
      <c r="F198" s="7">
        <f t="shared" si="7"/>
        <v>26.38095238095238</v>
      </c>
      <c r="G198" s="12" t="s">
        <v>60</v>
      </c>
      <c r="H198" s="12" t="s">
        <v>60</v>
      </c>
      <c r="I198" s="12" t="s">
        <v>60</v>
      </c>
      <c r="J198" s="13" t="e">
        <f t="shared" si="6"/>
        <v>#VALUE!</v>
      </c>
    </row>
    <row r="199" spans="4:10" x14ac:dyDescent="0.25">
      <c r="D199" s="6" t="s">
        <v>465</v>
      </c>
      <c r="E199" s="6">
        <v>203</v>
      </c>
      <c r="F199" s="7">
        <f t="shared" si="7"/>
        <v>2.729064039408867</v>
      </c>
      <c r="G199" s="12" t="s">
        <v>60</v>
      </c>
      <c r="H199" s="12" t="s">
        <v>60</v>
      </c>
      <c r="I199" s="12" t="s">
        <v>60</v>
      </c>
      <c r="J199" s="13" t="e">
        <f t="shared" si="6"/>
        <v>#VALUE!</v>
      </c>
    </row>
    <row r="200" spans="4:10" x14ac:dyDescent="0.25">
      <c r="D200" s="6" t="s">
        <v>466</v>
      </c>
      <c r="E200" s="6">
        <v>13</v>
      </c>
      <c r="F200" s="7">
        <f t="shared" si="7"/>
        <v>42.615384615384613</v>
      </c>
      <c r="G200" s="12" t="s">
        <v>60</v>
      </c>
      <c r="H200" s="12" t="s">
        <v>60</v>
      </c>
      <c r="I200" s="12" t="s">
        <v>60</v>
      </c>
      <c r="J200" s="13" t="e">
        <f t="shared" ref="J200:J210" si="8">(3*G200+2*H200+I200)*F200</f>
        <v>#VALUE!</v>
      </c>
    </row>
    <row r="201" spans="4:10" x14ac:dyDescent="0.25">
      <c r="D201" s="6" t="s">
        <v>467</v>
      </c>
      <c r="E201" s="6">
        <v>554</v>
      </c>
      <c r="F201" s="7">
        <f t="shared" si="7"/>
        <v>1</v>
      </c>
      <c r="G201" s="12" t="s">
        <v>60</v>
      </c>
      <c r="H201" s="12" t="s">
        <v>60</v>
      </c>
      <c r="I201" s="12" t="s">
        <v>60</v>
      </c>
      <c r="J201" s="13" t="e">
        <f t="shared" si="8"/>
        <v>#VALUE!</v>
      </c>
    </row>
    <row r="202" spans="4:10" x14ac:dyDescent="0.25">
      <c r="D202" s="6" t="s">
        <v>468</v>
      </c>
      <c r="E202" s="6">
        <v>17</v>
      </c>
      <c r="F202" s="7">
        <f t="shared" si="7"/>
        <v>32.588235294117645</v>
      </c>
      <c r="G202" s="12" t="s">
        <v>60</v>
      </c>
      <c r="H202" s="12" t="s">
        <v>60</v>
      </c>
      <c r="I202" s="12" t="s">
        <v>60</v>
      </c>
      <c r="J202" s="13" t="e">
        <f t="shared" si="8"/>
        <v>#VALUE!</v>
      </c>
    </row>
    <row r="203" spans="4:10" x14ac:dyDescent="0.25">
      <c r="D203" s="6" t="s">
        <v>469</v>
      </c>
      <c r="E203" s="6">
        <v>70</v>
      </c>
      <c r="F203" s="7">
        <f t="shared" si="7"/>
        <v>7.9142857142857146</v>
      </c>
      <c r="G203" s="12" t="s">
        <v>60</v>
      </c>
      <c r="H203" s="12" t="s">
        <v>60</v>
      </c>
      <c r="I203" s="12" t="s">
        <v>60</v>
      </c>
      <c r="J203" s="13" t="e">
        <f t="shared" si="8"/>
        <v>#VALUE!</v>
      </c>
    </row>
    <row r="204" spans="4:10" x14ac:dyDescent="0.25">
      <c r="D204" s="6" t="s">
        <v>470</v>
      </c>
      <c r="E204" s="6">
        <v>4</v>
      </c>
      <c r="F204" s="7">
        <f t="shared" si="7"/>
        <v>138.5</v>
      </c>
      <c r="G204" s="12" t="s">
        <v>60</v>
      </c>
      <c r="H204" s="12" t="s">
        <v>60</v>
      </c>
      <c r="I204" s="12" t="s">
        <v>60</v>
      </c>
      <c r="J204" s="13" t="e">
        <f t="shared" si="8"/>
        <v>#VALUE!</v>
      </c>
    </row>
    <row r="205" spans="4:10" x14ac:dyDescent="0.25">
      <c r="D205" s="6" t="s">
        <v>471</v>
      </c>
      <c r="E205" s="6">
        <v>87</v>
      </c>
      <c r="F205" s="7">
        <f t="shared" si="7"/>
        <v>6.3678160919540234</v>
      </c>
      <c r="G205" s="12" t="s">
        <v>60</v>
      </c>
      <c r="H205" s="12" t="s">
        <v>60</v>
      </c>
      <c r="I205" s="12" t="s">
        <v>60</v>
      </c>
      <c r="J205" s="13" t="e">
        <f t="shared" si="8"/>
        <v>#VALUE!</v>
      </c>
    </row>
    <row r="206" spans="4:10" x14ac:dyDescent="0.25">
      <c r="D206" s="6" t="s">
        <v>472</v>
      </c>
      <c r="E206" s="6">
        <v>23</v>
      </c>
      <c r="F206" s="7">
        <f t="shared" si="7"/>
        <v>24.086956521739129</v>
      </c>
      <c r="G206" s="12" t="s">
        <v>60</v>
      </c>
      <c r="H206" s="12" t="s">
        <v>60</v>
      </c>
      <c r="I206" s="12" t="s">
        <v>60</v>
      </c>
      <c r="J206" s="13" t="e">
        <f t="shared" si="8"/>
        <v>#VALUE!</v>
      </c>
    </row>
    <row r="207" spans="4:10" x14ac:dyDescent="0.25">
      <c r="D207" s="6" t="s">
        <v>473</v>
      </c>
      <c r="E207" s="6">
        <v>7</v>
      </c>
      <c r="F207" s="7">
        <f t="shared" si="7"/>
        <v>79.142857142857139</v>
      </c>
      <c r="G207" s="12" t="s">
        <v>60</v>
      </c>
      <c r="H207" s="12" t="s">
        <v>60</v>
      </c>
      <c r="I207" s="12" t="s">
        <v>60</v>
      </c>
      <c r="J207" s="13" t="e">
        <f t="shared" si="8"/>
        <v>#VALUE!</v>
      </c>
    </row>
    <row r="208" spans="4:10" x14ac:dyDescent="0.25">
      <c r="D208" s="6" t="s">
        <v>474</v>
      </c>
      <c r="E208" s="6">
        <v>4</v>
      </c>
      <c r="F208" s="7">
        <f t="shared" si="7"/>
        <v>138.5</v>
      </c>
      <c r="G208" s="12" t="s">
        <v>60</v>
      </c>
      <c r="H208" s="12" t="s">
        <v>60</v>
      </c>
      <c r="I208" s="12" t="s">
        <v>60</v>
      </c>
      <c r="J208" s="13" t="e">
        <f t="shared" si="8"/>
        <v>#VALUE!</v>
      </c>
    </row>
    <row r="209" spans="4:10" x14ac:dyDescent="0.25">
      <c r="D209" s="6" t="s">
        <v>475</v>
      </c>
      <c r="E209" s="6">
        <v>7</v>
      </c>
      <c r="F209" s="7">
        <f t="shared" si="7"/>
        <v>79.142857142857139</v>
      </c>
      <c r="G209" s="12" t="s">
        <v>60</v>
      </c>
      <c r="H209" s="12" t="s">
        <v>60</v>
      </c>
      <c r="I209" s="12" t="s">
        <v>60</v>
      </c>
      <c r="J209" s="13" t="e">
        <f t="shared" si="8"/>
        <v>#VALUE!</v>
      </c>
    </row>
    <row r="210" spans="4:10" x14ac:dyDescent="0.25">
      <c r="D210" s="6" t="s">
        <v>476</v>
      </c>
      <c r="E210" s="6">
        <v>31</v>
      </c>
      <c r="F210" s="7">
        <f t="shared" si="7"/>
        <v>17.870967741935484</v>
      </c>
      <c r="G210" s="12" t="s">
        <v>60</v>
      </c>
      <c r="H210" s="12" t="s">
        <v>60</v>
      </c>
      <c r="I210" s="12" t="s">
        <v>60</v>
      </c>
      <c r="J210" s="13" t="e">
        <f t="shared" si="8"/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29"/>
  <sheetViews>
    <sheetView topLeftCell="A11" workbookViewId="0">
      <selection activeCell="O30" sqref="O30"/>
    </sheetView>
  </sheetViews>
  <sheetFormatPr defaultRowHeight="15" x14ac:dyDescent="0.25"/>
  <cols>
    <col min="15" max="15" width="13.85546875" customWidth="1"/>
  </cols>
  <sheetData>
    <row r="3" spans="4:19" ht="30" x14ac:dyDescent="0.25">
      <c r="D3" s="2">
        <v>1</v>
      </c>
      <c r="E3" s="3" t="s">
        <v>29</v>
      </c>
      <c r="F3" s="2">
        <v>14</v>
      </c>
      <c r="G3" s="2">
        <v>7</v>
      </c>
      <c r="H3" s="2">
        <v>5</v>
      </c>
      <c r="I3" s="2">
        <v>26</v>
      </c>
    </row>
    <row r="4" spans="4:19" ht="30" x14ac:dyDescent="0.25">
      <c r="D4" s="1">
        <v>2</v>
      </c>
      <c r="E4" s="4" t="s">
        <v>30</v>
      </c>
      <c r="F4" s="1">
        <v>10</v>
      </c>
      <c r="G4" s="1">
        <v>13</v>
      </c>
      <c r="H4" s="1">
        <v>7</v>
      </c>
      <c r="I4" s="1">
        <v>30</v>
      </c>
      <c r="O4" t="s">
        <v>3</v>
      </c>
      <c r="P4" s="2">
        <v>14</v>
      </c>
      <c r="Q4" s="2">
        <v>7</v>
      </c>
      <c r="R4" s="2">
        <v>5</v>
      </c>
      <c r="S4" s="2">
        <v>26</v>
      </c>
    </row>
    <row r="5" spans="4:19" ht="45" x14ac:dyDescent="0.25">
      <c r="D5" s="1">
        <v>3</v>
      </c>
      <c r="E5" s="4" t="s">
        <v>31</v>
      </c>
      <c r="F5" s="1">
        <v>9</v>
      </c>
      <c r="G5" s="1">
        <v>15</v>
      </c>
      <c r="H5" s="1">
        <v>13</v>
      </c>
      <c r="I5" s="1">
        <v>37</v>
      </c>
      <c r="O5" t="s">
        <v>10</v>
      </c>
      <c r="P5" s="1">
        <v>10</v>
      </c>
      <c r="Q5" s="1">
        <v>13</v>
      </c>
      <c r="R5" s="1">
        <v>7</v>
      </c>
      <c r="S5" s="1">
        <v>30</v>
      </c>
    </row>
    <row r="6" spans="4:19" ht="30" x14ac:dyDescent="0.25">
      <c r="D6" s="1">
        <v>4</v>
      </c>
      <c r="E6" s="4" t="s">
        <v>32</v>
      </c>
      <c r="F6" s="1">
        <v>9</v>
      </c>
      <c r="G6" s="1">
        <v>8</v>
      </c>
      <c r="H6" s="1">
        <v>6</v>
      </c>
      <c r="I6" s="1">
        <v>23</v>
      </c>
      <c r="O6" t="s">
        <v>25</v>
      </c>
      <c r="P6" s="1">
        <v>9</v>
      </c>
      <c r="Q6" s="1">
        <v>15</v>
      </c>
      <c r="R6" s="1">
        <v>13</v>
      </c>
      <c r="S6" s="1">
        <v>37</v>
      </c>
    </row>
    <row r="7" spans="4:19" ht="45" x14ac:dyDescent="0.25">
      <c r="D7" s="1">
        <v>5</v>
      </c>
      <c r="E7" s="4" t="s">
        <v>33</v>
      </c>
      <c r="F7" s="1">
        <v>6</v>
      </c>
      <c r="G7" s="1">
        <v>6</v>
      </c>
      <c r="H7" s="1">
        <v>2</v>
      </c>
      <c r="I7" s="1">
        <v>14</v>
      </c>
      <c r="O7" t="s">
        <v>18</v>
      </c>
      <c r="P7" s="1">
        <v>9</v>
      </c>
      <c r="Q7" s="1">
        <v>8</v>
      </c>
      <c r="R7" s="1">
        <v>6</v>
      </c>
      <c r="S7" s="1">
        <v>23</v>
      </c>
    </row>
    <row r="8" spans="4:19" ht="30" x14ac:dyDescent="0.25">
      <c r="D8" s="1">
        <v>6</v>
      </c>
      <c r="E8" s="4" t="s">
        <v>34</v>
      </c>
      <c r="F8" s="1">
        <v>6</v>
      </c>
      <c r="G8" s="1">
        <v>0</v>
      </c>
      <c r="H8" s="1">
        <v>3</v>
      </c>
      <c r="I8" s="1">
        <v>9</v>
      </c>
      <c r="O8" t="s">
        <v>15</v>
      </c>
      <c r="P8" s="1">
        <v>6</v>
      </c>
      <c r="Q8" s="1">
        <v>6</v>
      </c>
      <c r="R8" s="1">
        <v>2</v>
      </c>
      <c r="S8" s="1">
        <v>14</v>
      </c>
    </row>
    <row r="9" spans="4:19" ht="30" x14ac:dyDescent="0.25">
      <c r="D9" s="14">
        <v>7</v>
      </c>
      <c r="E9" s="4" t="s">
        <v>35</v>
      </c>
      <c r="F9" s="1">
        <v>5</v>
      </c>
      <c r="G9" s="1">
        <v>2</v>
      </c>
      <c r="H9" s="1">
        <v>4</v>
      </c>
      <c r="I9" s="1">
        <v>11</v>
      </c>
      <c r="O9" t="s">
        <v>24</v>
      </c>
      <c r="P9" s="1">
        <v>6</v>
      </c>
      <c r="Q9" s="1">
        <v>0</v>
      </c>
      <c r="R9" s="1">
        <v>3</v>
      </c>
      <c r="S9" s="1">
        <v>9</v>
      </c>
    </row>
    <row r="10" spans="4:19" ht="30" x14ac:dyDescent="0.25">
      <c r="D10" s="14"/>
      <c r="E10" s="4" t="s">
        <v>36</v>
      </c>
      <c r="F10" s="1">
        <v>5</v>
      </c>
      <c r="G10" s="1">
        <v>2</v>
      </c>
      <c r="H10" s="1">
        <v>4</v>
      </c>
      <c r="I10" s="1">
        <v>11</v>
      </c>
      <c r="O10" t="s">
        <v>4</v>
      </c>
      <c r="P10" s="1">
        <v>5</v>
      </c>
      <c r="Q10" s="1">
        <v>2</v>
      </c>
      <c r="R10" s="1">
        <v>4</v>
      </c>
      <c r="S10" s="1">
        <v>11</v>
      </c>
    </row>
    <row r="11" spans="4:19" ht="30" x14ac:dyDescent="0.25">
      <c r="D11" s="1">
        <v>9</v>
      </c>
      <c r="E11" s="4" t="s">
        <v>37</v>
      </c>
      <c r="F11" s="1">
        <v>4</v>
      </c>
      <c r="G11" s="1">
        <v>6</v>
      </c>
      <c r="H11" s="1">
        <v>6</v>
      </c>
      <c r="I11" s="1">
        <v>16</v>
      </c>
      <c r="O11" t="s">
        <v>23</v>
      </c>
      <c r="P11" s="1">
        <v>5</v>
      </c>
      <c r="Q11" s="1">
        <v>2</v>
      </c>
      <c r="R11" s="1">
        <v>4</v>
      </c>
      <c r="S11" s="1">
        <v>11</v>
      </c>
    </row>
    <row r="12" spans="4:19" ht="45" x14ac:dyDescent="0.25">
      <c r="D12" s="1">
        <v>10</v>
      </c>
      <c r="E12" s="4" t="s">
        <v>38</v>
      </c>
      <c r="F12" s="1">
        <v>4</v>
      </c>
      <c r="G12" s="1">
        <v>1</v>
      </c>
      <c r="H12" s="1">
        <v>3</v>
      </c>
      <c r="I12" s="1">
        <v>8</v>
      </c>
      <c r="O12" t="s">
        <v>1</v>
      </c>
      <c r="P12" s="1">
        <v>4</v>
      </c>
      <c r="Q12" s="1">
        <v>6</v>
      </c>
      <c r="R12" s="1">
        <v>6</v>
      </c>
      <c r="S12" s="1">
        <v>16</v>
      </c>
    </row>
    <row r="13" spans="4:19" ht="30" x14ac:dyDescent="0.25">
      <c r="D13" s="1">
        <v>11</v>
      </c>
      <c r="E13" s="4" t="s">
        <v>39</v>
      </c>
      <c r="F13" s="1">
        <v>3</v>
      </c>
      <c r="G13" s="1">
        <v>5</v>
      </c>
      <c r="H13" s="1">
        <v>7</v>
      </c>
      <c r="I13" s="1">
        <v>15</v>
      </c>
      <c r="O13" t="s">
        <v>17</v>
      </c>
      <c r="P13" s="1">
        <v>4</v>
      </c>
      <c r="Q13" s="1">
        <v>1</v>
      </c>
      <c r="R13" s="1">
        <v>3</v>
      </c>
      <c r="S13" s="1">
        <v>8</v>
      </c>
    </row>
    <row r="14" spans="4:19" ht="30" x14ac:dyDescent="0.25">
      <c r="D14" s="1">
        <v>12</v>
      </c>
      <c r="E14" s="4" t="s">
        <v>40</v>
      </c>
      <c r="F14" s="1">
        <v>2</v>
      </c>
      <c r="G14" s="1">
        <v>3</v>
      </c>
      <c r="H14" s="1">
        <v>6</v>
      </c>
      <c r="I14" s="1">
        <v>11</v>
      </c>
      <c r="O14" t="s">
        <v>20</v>
      </c>
      <c r="P14" s="1">
        <v>3</v>
      </c>
      <c r="Q14" s="1">
        <v>5</v>
      </c>
      <c r="R14" s="1">
        <v>7</v>
      </c>
      <c r="S14" s="1">
        <v>15</v>
      </c>
    </row>
    <row r="15" spans="4:19" ht="30" x14ac:dyDescent="0.25">
      <c r="D15" s="1">
        <v>13</v>
      </c>
      <c r="E15" s="4" t="s">
        <v>41</v>
      </c>
      <c r="F15" s="1">
        <v>2</v>
      </c>
      <c r="G15" s="1">
        <v>1</v>
      </c>
      <c r="H15" s="1">
        <v>0</v>
      </c>
      <c r="I15" s="1">
        <v>3</v>
      </c>
      <c r="O15" t="s">
        <v>9</v>
      </c>
      <c r="P15" s="1">
        <v>2</v>
      </c>
      <c r="Q15" s="1">
        <v>3</v>
      </c>
      <c r="R15" s="1">
        <v>6</v>
      </c>
      <c r="S15" s="1">
        <v>11</v>
      </c>
    </row>
    <row r="16" spans="4:19" ht="45" x14ac:dyDescent="0.25">
      <c r="D16" s="1">
        <v>14</v>
      </c>
      <c r="E16" s="4" t="s">
        <v>42</v>
      </c>
      <c r="F16" s="1">
        <v>2</v>
      </c>
      <c r="G16" s="1">
        <v>0</v>
      </c>
      <c r="H16" s="1">
        <v>4</v>
      </c>
      <c r="I16" s="1">
        <v>6</v>
      </c>
      <c r="O16" t="s">
        <v>0</v>
      </c>
      <c r="P16" s="1">
        <v>2</v>
      </c>
      <c r="Q16" s="1">
        <v>1</v>
      </c>
      <c r="R16" s="1">
        <v>0</v>
      </c>
      <c r="S16" s="1">
        <v>3</v>
      </c>
    </row>
    <row r="17" spans="4:19" ht="30" x14ac:dyDescent="0.25">
      <c r="D17" s="1">
        <v>15</v>
      </c>
      <c r="E17" s="4" t="s">
        <v>43</v>
      </c>
      <c r="F17" s="1">
        <v>1</v>
      </c>
      <c r="G17" s="1">
        <v>3</v>
      </c>
      <c r="H17" s="1">
        <v>2</v>
      </c>
      <c r="I17" s="1">
        <v>6</v>
      </c>
      <c r="O17" t="s">
        <v>6</v>
      </c>
      <c r="P17" s="1">
        <v>2</v>
      </c>
      <c r="Q17" s="1">
        <v>0</v>
      </c>
      <c r="R17" s="1">
        <v>4</v>
      </c>
      <c r="S17" s="1">
        <v>6</v>
      </c>
    </row>
    <row r="18" spans="4:19" ht="30" x14ac:dyDescent="0.25">
      <c r="D18" s="1">
        <v>16</v>
      </c>
      <c r="E18" s="4" t="s">
        <v>44</v>
      </c>
      <c r="F18" s="1">
        <v>1</v>
      </c>
      <c r="G18" s="1">
        <v>1</v>
      </c>
      <c r="H18" s="1">
        <v>3</v>
      </c>
      <c r="I18" s="1">
        <v>5</v>
      </c>
      <c r="O18" t="s">
        <v>19</v>
      </c>
      <c r="P18" s="1">
        <v>1</v>
      </c>
      <c r="Q18" s="1">
        <v>3</v>
      </c>
      <c r="R18" s="1">
        <v>2</v>
      </c>
      <c r="S18" s="1">
        <v>6</v>
      </c>
    </row>
    <row r="19" spans="4:19" ht="30" x14ac:dyDescent="0.25">
      <c r="D19" s="14">
        <v>17</v>
      </c>
      <c r="E19" s="4" t="s">
        <v>45</v>
      </c>
      <c r="F19" s="1">
        <v>1</v>
      </c>
      <c r="G19" s="1">
        <v>1</v>
      </c>
      <c r="H19" s="1">
        <v>1</v>
      </c>
      <c r="I19" s="1">
        <v>3</v>
      </c>
      <c r="O19" t="s">
        <v>12</v>
      </c>
      <c r="P19" s="1">
        <v>1</v>
      </c>
      <c r="Q19" s="1">
        <v>1</v>
      </c>
      <c r="R19" s="1">
        <v>3</v>
      </c>
      <c r="S19" s="1">
        <v>5</v>
      </c>
    </row>
    <row r="20" spans="4:19" ht="30" x14ac:dyDescent="0.25">
      <c r="D20" s="14"/>
      <c r="E20" s="4" t="s">
        <v>46</v>
      </c>
      <c r="F20" s="1">
        <v>1</v>
      </c>
      <c r="G20" s="1">
        <v>1</v>
      </c>
      <c r="H20" s="1">
        <v>1</v>
      </c>
      <c r="I20" s="1">
        <v>3</v>
      </c>
      <c r="O20" t="s">
        <v>2</v>
      </c>
      <c r="P20" s="1">
        <v>1</v>
      </c>
      <c r="Q20" s="1">
        <v>1</v>
      </c>
      <c r="R20" s="1">
        <v>1</v>
      </c>
      <c r="S20" s="1">
        <v>3</v>
      </c>
    </row>
    <row r="21" spans="4:19" ht="45" x14ac:dyDescent="0.25">
      <c r="D21" s="1">
        <v>19</v>
      </c>
      <c r="E21" s="4" t="s">
        <v>47</v>
      </c>
      <c r="F21" s="1">
        <v>1</v>
      </c>
      <c r="G21" s="1">
        <v>0</v>
      </c>
      <c r="H21" s="1">
        <v>0</v>
      </c>
      <c r="I21" s="1">
        <v>1</v>
      </c>
      <c r="O21" t="s">
        <v>21</v>
      </c>
      <c r="P21" s="1">
        <v>1</v>
      </c>
      <c r="Q21" s="1">
        <v>1</v>
      </c>
      <c r="R21" s="1">
        <v>1</v>
      </c>
      <c r="S21" s="1">
        <v>3</v>
      </c>
    </row>
    <row r="22" spans="4:19" ht="30" x14ac:dyDescent="0.25">
      <c r="D22" s="1">
        <v>20</v>
      </c>
      <c r="E22" s="4" t="s">
        <v>48</v>
      </c>
      <c r="F22" s="1">
        <v>0</v>
      </c>
      <c r="G22" s="1">
        <v>3</v>
      </c>
      <c r="H22" s="1">
        <v>2</v>
      </c>
      <c r="I22" s="1">
        <v>5</v>
      </c>
      <c r="O22" t="s">
        <v>11</v>
      </c>
      <c r="P22" s="1">
        <v>1</v>
      </c>
      <c r="Q22" s="1">
        <v>0</v>
      </c>
      <c r="R22" s="1">
        <v>0</v>
      </c>
      <c r="S22" s="1">
        <v>1</v>
      </c>
    </row>
    <row r="23" spans="4:19" ht="30" x14ac:dyDescent="0.25">
      <c r="D23" s="14">
        <v>21</v>
      </c>
      <c r="E23" s="4" t="s">
        <v>49</v>
      </c>
      <c r="F23" s="1">
        <v>0</v>
      </c>
      <c r="G23" s="1">
        <v>2</v>
      </c>
      <c r="H23" s="1">
        <v>1</v>
      </c>
      <c r="I23" s="1">
        <v>3</v>
      </c>
      <c r="O23" t="s">
        <v>13</v>
      </c>
      <c r="P23" s="1">
        <v>0</v>
      </c>
      <c r="Q23" s="1">
        <v>3</v>
      </c>
      <c r="R23" s="1">
        <v>2</v>
      </c>
      <c r="S23" s="1">
        <v>5</v>
      </c>
    </row>
    <row r="24" spans="4:19" ht="30" x14ac:dyDescent="0.25">
      <c r="D24" s="14"/>
      <c r="E24" s="4" t="s">
        <v>50</v>
      </c>
      <c r="F24" s="1">
        <v>0</v>
      </c>
      <c r="G24" s="1">
        <v>2</v>
      </c>
      <c r="H24" s="1">
        <v>1</v>
      </c>
      <c r="I24" s="1">
        <v>3</v>
      </c>
      <c r="O24" t="s">
        <v>5</v>
      </c>
      <c r="P24" s="1">
        <v>0</v>
      </c>
      <c r="Q24" s="1">
        <v>2</v>
      </c>
      <c r="R24" s="1">
        <v>1</v>
      </c>
      <c r="S24" s="1">
        <v>3</v>
      </c>
    </row>
    <row r="25" spans="4:19" ht="30" x14ac:dyDescent="0.25">
      <c r="D25" s="1">
        <v>23</v>
      </c>
      <c r="E25" s="4" t="s">
        <v>51</v>
      </c>
      <c r="F25" s="1">
        <v>0</v>
      </c>
      <c r="G25" s="1">
        <v>2</v>
      </c>
      <c r="H25" s="1">
        <v>0</v>
      </c>
      <c r="I25" s="1">
        <v>2</v>
      </c>
      <c r="O25" t="s">
        <v>22</v>
      </c>
      <c r="P25" s="1">
        <v>0</v>
      </c>
      <c r="Q25" s="1">
        <v>2</v>
      </c>
      <c r="R25" s="1">
        <v>1</v>
      </c>
      <c r="S25" s="1">
        <v>3</v>
      </c>
    </row>
    <row r="26" spans="4:19" ht="30" x14ac:dyDescent="0.25">
      <c r="D26" s="1">
        <v>24</v>
      </c>
      <c r="E26" s="4" t="s">
        <v>52</v>
      </c>
      <c r="F26" s="1">
        <v>0</v>
      </c>
      <c r="G26" s="1">
        <v>1</v>
      </c>
      <c r="H26" s="1">
        <v>4</v>
      </c>
      <c r="I26" s="1">
        <v>5</v>
      </c>
      <c r="O26" t="s">
        <v>16</v>
      </c>
      <c r="P26" s="1">
        <v>0</v>
      </c>
      <c r="Q26" s="1">
        <v>2</v>
      </c>
      <c r="R26" s="1">
        <v>0</v>
      </c>
      <c r="S26" s="1">
        <v>2</v>
      </c>
    </row>
    <row r="27" spans="4:19" ht="30" x14ac:dyDescent="0.25">
      <c r="D27" s="14">
        <v>25</v>
      </c>
      <c r="E27" s="4" t="s">
        <v>53</v>
      </c>
      <c r="F27" s="1">
        <v>0</v>
      </c>
      <c r="G27" s="1">
        <v>1</v>
      </c>
      <c r="H27" s="1">
        <v>0</v>
      </c>
      <c r="I27" s="1">
        <v>1</v>
      </c>
      <c r="O27" t="s">
        <v>8</v>
      </c>
      <c r="P27" s="1">
        <v>0</v>
      </c>
      <c r="Q27" s="1">
        <v>1</v>
      </c>
      <c r="R27" s="1">
        <v>4</v>
      </c>
      <c r="S27" s="1">
        <v>5</v>
      </c>
    </row>
    <row r="28" spans="4:19" ht="30" x14ac:dyDescent="0.25">
      <c r="D28" s="14"/>
      <c r="E28" s="4" t="s">
        <v>54</v>
      </c>
      <c r="F28" s="1">
        <v>0</v>
      </c>
      <c r="G28" s="1">
        <v>1</v>
      </c>
      <c r="H28" s="1">
        <v>0</v>
      </c>
      <c r="I28" s="1">
        <v>1</v>
      </c>
      <c r="O28" t="s">
        <v>7</v>
      </c>
      <c r="P28" s="1">
        <v>0</v>
      </c>
      <c r="Q28" s="1">
        <v>1</v>
      </c>
      <c r="R28" s="1">
        <v>0</v>
      </c>
      <c r="S28" s="1">
        <v>1</v>
      </c>
    </row>
    <row r="29" spans="4:19" ht="15" customHeight="1" x14ac:dyDescent="0.25">
      <c r="D29" s="15" t="s">
        <v>55</v>
      </c>
      <c r="E29" s="15"/>
      <c r="F29" s="5">
        <v>86</v>
      </c>
      <c r="G29" s="5">
        <v>87</v>
      </c>
      <c r="H29" s="5">
        <v>85</v>
      </c>
      <c r="I29" s="5">
        <v>258</v>
      </c>
      <c r="O29" t="s">
        <v>14</v>
      </c>
      <c r="P29" s="1">
        <v>0</v>
      </c>
      <c r="Q29" s="1">
        <v>1</v>
      </c>
      <c r="R29" s="1">
        <v>0</v>
      </c>
      <c r="S29" s="1">
        <v>1</v>
      </c>
    </row>
  </sheetData>
  <mergeCells count="5">
    <mergeCell ref="D9:D10"/>
    <mergeCell ref="D19:D20"/>
    <mergeCell ref="D23:D24"/>
    <mergeCell ref="D27:D28"/>
    <mergeCell ref="D29:E29"/>
  </mergeCells>
  <hyperlinks>
    <hyperlink ref="E3" r:id="rId1" tooltip="Canada at the 2010 Winter Olympics" display="http://en.wikipedia.org/wiki/Canada_at_the_2010_Winter_Olympics"/>
    <hyperlink ref="E4" r:id="rId2" tooltip="Germany at the 2010 Winter Olympics" display="http://en.wikipedia.org/wiki/Germany_at_the_2010_Winter_Olympics"/>
    <hyperlink ref="E5" r:id="rId3" tooltip="United States at the 2010 Winter Olympics" display="http://en.wikipedia.org/wiki/United_States_at_the_2010_Winter_Olympics"/>
    <hyperlink ref="E6" r:id="rId4" tooltip="Norway at the 2010 Winter Olympics" display="http://en.wikipedia.org/wiki/Norway_at_the_2010_Winter_Olympics"/>
    <hyperlink ref="E7" r:id="rId5" tooltip="South Korea at the 2010 Winter Olympics" display="http://en.wikipedia.org/wiki/South_Korea_at_the_2010_Winter_Olympics"/>
    <hyperlink ref="E8" r:id="rId6" tooltip="Switzerland at the 2010 Winter Olympics" display="http://en.wikipedia.org/wiki/Switzerland_at_the_2010_Winter_Olympics"/>
    <hyperlink ref="E9" r:id="rId7" tooltip="China at the 2010 Winter Olympics" display="http://en.wikipedia.org/wiki/China_at_the_2010_Winter_Olympics"/>
    <hyperlink ref="E10" r:id="rId8" tooltip="Sweden at the 2010 Winter Olympics" display="http://en.wikipedia.org/wiki/Sweden_at_the_2010_Winter_Olympics"/>
    <hyperlink ref="E11" r:id="rId9" tooltip="Austria at the 2010 Winter Olympics" display="http://en.wikipedia.org/wiki/Austria_at_the_2010_Winter_Olympics"/>
    <hyperlink ref="E12" r:id="rId10" tooltip="Netherlands at the 2010 Winter Olympics" display="http://en.wikipedia.org/wiki/Netherlands_at_the_2010_Winter_Olympics"/>
    <hyperlink ref="E13" r:id="rId11" tooltip="Russia at the 2010 Winter Olympics" display="http://en.wikipedia.org/wiki/Russia_at_the_2010_Winter_Olympics"/>
    <hyperlink ref="E14" r:id="rId12" tooltip="France at the 2010 Winter Olympics" display="http://en.wikipedia.org/wiki/France_at_the_2010_Winter_Olympics"/>
    <hyperlink ref="E15" r:id="rId13" tooltip="Australia at the 2010 Winter Olympics" display="http://en.wikipedia.org/wiki/Australia_at_the_2010_Winter_Olympics"/>
    <hyperlink ref="E16" r:id="rId14" tooltip="Czech Republic at the 2010 Winter Olympics" display="http://en.wikipedia.org/wiki/Czech_Republic_at_the_2010_Winter_Olympics"/>
    <hyperlink ref="E17" r:id="rId15" tooltip="Poland at the 2010 Winter Olympics" display="http://en.wikipedia.org/wiki/Poland_at_the_2010_Winter_Olympics"/>
    <hyperlink ref="E18" r:id="rId16" tooltip="Italy at the 2010 Winter Olympics" display="http://en.wikipedia.org/wiki/Italy_at_the_2010_Winter_Olympics"/>
    <hyperlink ref="E19" r:id="rId17" tooltip="Belarus at the 2010 Winter Olympics" display="http://en.wikipedia.org/wiki/Belarus_at_the_2010_Winter_Olympics"/>
    <hyperlink ref="E20" r:id="rId18" tooltip="Slovakia at the 2010 Winter Olympics" display="http://en.wikipedia.org/wiki/Slovakia_at_the_2010_Winter_Olympics"/>
    <hyperlink ref="E21" r:id="rId19" tooltip="Great Britain at the 2010 Winter Olympics" display="http://en.wikipedia.org/wiki/Great_Britain_at_the_2010_Winter_Olympics"/>
    <hyperlink ref="E22" r:id="rId20" tooltip="Japan at the 2010 Winter Olympics" display="http://en.wikipedia.org/wiki/Japan_at_the_2010_Winter_Olympics"/>
    <hyperlink ref="E23" r:id="rId21" tooltip="Croatia at the 2010 Winter Olympics" display="http://en.wikipedia.org/wiki/Croatia_at_the_2010_Winter_Olympics"/>
    <hyperlink ref="E24" r:id="rId22" tooltip="Slovenia at the 2010 Winter Olympics" display="http://en.wikipedia.org/wiki/Slovenia_at_the_2010_Winter_Olympics"/>
    <hyperlink ref="E25" r:id="rId23" tooltip="Latvia at the 2010 Winter Olympics" display="http://en.wikipedia.org/wiki/Latvia_at_the_2010_Winter_Olympics"/>
    <hyperlink ref="E26" r:id="rId24" tooltip="Finland at the 2010 Winter Olympics" display="http://en.wikipedia.org/wiki/Finland_at_the_2010_Winter_Olympics"/>
    <hyperlink ref="E27" r:id="rId25" tooltip="Estonia at the 2010 Winter Olympics" display="http://en.wikipedia.org/wiki/Estonia_at_the_2010_Winter_Olympics"/>
    <hyperlink ref="E28" r:id="rId26" tooltip="Kazakhstan at the 2010 Winter Olympics" display="http://en.wikipedia.org/wiki/Kazakhstan_at_the_2010_Winter_Olympics"/>
  </hyperlinks>
  <pageMargins left="0.7" right="0.7" top="0.75" bottom="0.75" header="0.3" footer="0.3"/>
  <drawing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opLeftCell="A153" workbookViewId="0">
      <selection activeCell="D207" sqref="D157:E207"/>
    </sheetView>
  </sheetViews>
  <sheetFormatPr defaultRowHeight="15" x14ac:dyDescent="0.25"/>
  <cols>
    <col min="1" max="1" width="32.42578125" bestFit="1" customWidth="1"/>
    <col min="4" max="4" width="12" bestFit="1" customWidth="1"/>
  </cols>
  <sheetData>
    <row r="1" spans="1:5" x14ac:dyDescent="0.25">
      <c r="A1" t="s">
        <v>61</v>
      </c>
      <c r="B1">
        <f>FIND("(",A1)</f>
        <v>14</v>
      </c>
      <c r="C1">
        <f>FIND(")",A1)</f>
        <v>16</v>
      </c>
      <c r="D1" t="str">
        <f>LEFT(A1,(B1-2))</f>
        <v> Afghanistan</v>
      </c>
      <c r="E1" t="str">
        <f>MID(A1,B1+1,C1-B1-1)</f>
        <v>3</v>
      </c>
    </row>
    <row r="2" spans="1:5" x14ac:dyDescent="0.25">
      <c r="A2" t="s">
        <v>62</v>
      </c>
      <c r="B2">
        <f t="shared" ref="B2:B65" si="0">FIND("(",A2)</f>
        <v>10</v>
      </c>
      <c r="C2">
        <f t="shared" ref="C2:C65" si="1">FIND(")",A2)</f>
        <v>12</v>
      </c>
      <c r="D2" t="str">
        <f t="shared" ref="D2:D65" si="2">LEFT(A2,(B2-2))</f>
        <v> Albania</v>
      </c>
      <c r="E2" t="str">
        <f t="shared" ref="E2:E65" si="3">MID(A2,B2+1,C2-B2-1)</f>
        <v>6</v>
      </c>
    </row>
    <row r="3" spans="1:5" x14ac:dyDescent="0.25">
      <c r="A3" t="s">
        <v>63</v>
      </c>
      <c r="B3">
        <f t="shared" si="0"/>
        <v>10</v>
      </c>
      <c r="C3">
        <f t="shared" si="1"/>
        <v>13</v>
      </c>
      <c r="D3" t="str">
        <f t="shared" si="2"/>
        <v> Algeria</v>
      </c>
      <c r="E3" t="str">
        <f t="shared" si="3"/>
        <v>68</v>
      </c>
    </row>
    <row r="4" spans="1:5" x14ac:dyDescent="0.25">
      <c r="A4" t="s">
        <v>64</v>
      </c>
      <c r="B4">
        <f t="shared" si="0"/>
        <v>17</v>
      </c>
      <c r="C4">
        <f t="shared" si="1"/>
        <v>19</v>
      </c>
      <c r="D4" t="str">
        <f t="shared" si="2"/>
        <v> American Samoa</v>
      </c>
      <c r="E4" t="str">
        <f t="shared" si="3"/>
        <v>4</v>
      </c>
    </row>
    <row r="5" spans="1:5" x14ac:dyDescent="0.25">
      <c r="A5" t="s">
        <v>65</v>
      </c>
      <c r="B5">
        <f t="shared" si="0"/>
        <v>10</v>
      </c>
      <c r="C5">
        <f t="shared" si="1"/>
        <v>12</v>
      </c>
      <c r="D5" t="str">
        <f t="shared" si="2"/>
        <v> Andorra</v>
      </c>
      <c r="E5" t="str">
        <f t="shared" si="3"/>
        <v>5</v>
      </c>
    </row>
    <row r="6" spans="1:5" x14ac:dyDescent="0.25">
      <c r="A6" t="s">
        <v>66</v>
      </c>
      <c r="B6">
        <f t="shared" si="0"/>
        <v>9</v>
      </c>
      <c r="C6">
        <f t="shared" si="1"/>
        <v>12</v>
      </c>
      <c r="D6" t="str">
        <f t="shared" si="2"/>
        <v> Angola</v>
      </c>
      <c r="E6" t="str">
        <f t="shared" si="3"/>
        <v>26</v>
      </c>
    </row>
    <row r="7" spans="1:5" x14ac:dyDescent="0.25">
      <c r="A7" t="s">
        <v>67</v>
      </c>
      <c r="B7">
        <f t="shared" si="0"/>
        <v>22</v>
      </c>
      <c r="C7">
        <f t="shared" si="1"/>
        <v>24</v>
      </c>
      <c r="D7" t="str">
        <f t="shared" si="2"/>
        <v> Antigua and Barbuda</v>
      </c>
      <c r="E7" t="str">
        <f t="shared" si="3"/>
        <v>9</v>
      </c>
    </row>
    <row r="8" spans="1:5" x14ac:dyDescent="0.25">
      <c r="A8" t="s">
        <v>68</v>
      </c>
      <c r="B8">
        <f t="shared" si="0"/>
        <v>12</v>
      </c>
      <c r="C8">
        <f t="shared" si="1"/>
        <v>16</v>
      </c>
      <c r="D8" t="str">
        <f t="shared" si="2"/>
        <v> Argentina</v>
      </c>
      <c r="E8" t="str">
        <f t="shared" si="3"/>
        <v>220</v>
      </c>
    </row>
    <row r="9" spans="1:5" x14ac:dyDescent="0.25">
      <c r="A9" t="s">
        <v>69</v>
      </c>
      <c r="B9">
        <f t="shared" si="0"/>
        <v>10</v>
      </c>
      <c r="C9">
        <f t="shared" si="1"/>
        <v>13</v>
      </c>
      <c r="D9" t="str">
        <f t="shared" si="2"/>
        <v> Armenia</v>
      </c>
      <c r="E9" t="str">
        <f t="shared" si="3"/>
        <v>32</v>
      </c>
    </row>
    <row r="10" spans="1:5" x14ac:dyDescent="0.25">
      <c r="A10" t="s">
        <v>70</v>
      </c>
      <c r="B10">
        <f t="shared" si="0"/>
        <v>8</v>
      </c>
      <c r="C10">
        <f t="shared" si="1"/>
        <v>10</v>
      </c>
      <c r="D10" t="str">
        <f t="shared" si="2"/>
        <v> Aruba</v>
      </c>
      <c r="E10" t="str">
        <f t="shared" si="3"/>
        <v>7</v>
      </c>
    </row>
    <row r="11" spans="1:5" x14ac:dyDescent="0.25">
      <c r="A11" t="s">
        <v>71</v>
      </c>
      <c r="B11">
        <f t="shared" si="0"/>
        <v>12</v>
      </c>
      <c r="C11">
        <f t="shared" si="1"/>
        <v>16</v>
      </c>
      <c r="D11" t="str">
        <f t="shared" si="2"/>
        <v> Australia</v>
      </c>
      <c r="E11" t="str">
        <f t="shared" si="3"/>
        <v>408</v>
      </c>
    </row>
    <row r="12" spans="1:5" x14ac:dyDescent="0.25">
      <c r="A12" t="s">
        <v>72</v>
      </c>
      <c r="B12">
        <f t="shared" si="0"/>
        <v>10</v>
      </c>
      <c r="C12">
        <f t="shared" si="1"/>
        <v>13</v>
      </c>
      <c r="D12" t="str">
        <f t="shared" si="2"/>
        <v> Austria</v>
      </c>
      <c r="E12" t="str">
        <f t="shared" si="3"/>
        <v>65</v>
      </c>
    </row>
    <row r="13" spans="1:5" x14ac:dyDescent="0.25">
      <c r="A13" t="s">
        <v>73</v>
      </c>
      <c r="B13">
        <f t="shared" si="0"/>
        <v>13</v>
      </c>
      <c r="C13">
        <f t="shared" si="1"/>
        <v>16</v>
      </c>
      <c r="D13" t="str">
        <f t="shared" si="2"/>
        <v> Azerbaijan</v>
      </c>
      <c r="E13" t="str">
        <f t="shared" si="3"/>
        <v>56</v>
      </c>
    </row>
    <row r="14" spans="1:5" x14ac:dyDescent="0.25">
      <c r="A14" t="s">
        <v>74</v>
      </c>
      <c r="B14">
        <f t="shared" si="0"/>
        <v>10</v>
      </c>
      <c r="C14">
        <f t="shared" si="1"/>
        <v>13</v>
      </c>
      <c r="D14" t="str">
        <f t="shared" si="2"/>
        <v> Bahamas</v>
      </c>
      <c r="E14" t="str">
        <f t="shared" si="3"/>
        <v>32</v>
      </c>
    </row>
    <row r="15" spans="1:5" x14ac:dyDescent="0.25">
      <c r="A15" t="s">
        <v>75</v>
      </c>
      <c r="B15">
        <f t="shared" si="0"/>
        <v>10</v>
      </c>
      <c r="C15">
        <f t="shared" si="1"/>
        <v>13</v>
      </c>
      <c r="D15" t="str">
        <f t="shared" si="2"/>
        <v> Bahrain</v>
      </c>
      <c r="E15" t="str">
        <f t="shared" si="3"/>
        <v>36</v>
      </c>
    </row>
    <row r="16" spans="1:5" x14ac:dyDescent="0.25">
      <c r="A16" t="s">
        <v>76</v>
      </c>
      <c r="B16">
        <f t="shared" si="0"/>
        <v>13</v>
      </c>
      <c r="C16">
        <f t="shared" si="1"/>
        <v>15</v>
      </c>
      <c r="D16" t="str">
        <f t="shared" si="2"/>
        <v> Bangladesh</v>
      </c>
      <c r="E16" t="str">
        <f t="shared" si="3"/>
        <v>6</v>
      </c>
    </row>
    <row r="17" spans="1:5" x14ac:dyDescent="0.25">
      <c r="A17" t="s">
        <v>77</v>
      </c>
      <c r="B17">
        <f t="shared" si="0"/>
        <v>11</v>
      </c>
      <c r="C17">
        <f t="shared" si="1"/>
        <v>14</v>
      </c>
      <c r="D17" t="str">
        <f t="shared" si="2"/>
        <v> Barbados</v>
      </c>
      <c r="E17" t="str">
        <f t="shared" si="3"/>
        <v>12</v>
      </c>
    </row>
    <row r="18" spans="1:5" x14ac:dyDescent="0.25">
      <c r="A18" t="s">
        <v>78</v>
      </c>
      <c r="B18">
        <f t="shared" si="0"/>
        <v>10</v>
      </c>
      <c r="C18">
        <f t="shared" si="1"/>
        <v>14</v>
      </c>
      <c r="D18" t="str">
        <f t="shared" si="2"/>
        <v> Belarus</v>
      </c>
      <c r="E18" t="str">
        <f t="shared" si="3"/>
        <v>123</v>
      </c>
    </row>
    <row r="19" spans="1:5" x14ac:dyDescent="0.25">
      <c r="A19" t="s">
        <v>79</v>
      </c>
      <c r="B19">
        <f t="shared" si="0"/>
        <v>10</v>
      </c>
      <c r="C19">
        <f t="shared" si="1"/>
        <v>14</v>
      </c>
      <c r="D19" t="str">
        <f t="shared" si="2"/>
        <v> Belgium</v>
      </c>
      <c r="E19" t="str">
        <f t="shared" si="3"/>
        <v>104</v>
      </c>
    </row>
    <row r="20" spans="1:5" x14ac:dyDescent="0.25">
      <c r="A20" t="s">
        <v>80</v>
      </c>
      <c r="B20">
        <f t="shared" si="0"/>
        <v>9</v>
      </c>
      <c r="C20">
        <f t="shared" si="1"/>
        <v>11</v>
      </c>
      <c r="D20" t="str">
        <f t="shared" si="2"/>
        <v> Belize</v>
      </c>
      <c r="E20" t="str">
        <f t="shared" si="3"/>
        <v>3</v>
      </c>
    </row>
    <row r="21" spans="1:5" x14ac:dyDescent="0.25">
      <c r="A21" t="s">
        <v>81</v>
      </c>
      <c r="B21">
        <f t="shared" si="0"/>
        <v>8</v>
      </c>
      <c r="C21">
        <f t="shared" si="1"/>
        <v>10</v>
      </c>
      <c r="D21" t="str">
        <f t="shared" si="2"/>
        <v> Benin</v>
      </c>
      <c r="E21" t="str">
        <f t="shared" si="3"/>
        <v>6</v>
      </c>
    </row>
    <row r="22" spans="1:5" x14ac:dyDescent="0.25">
      <c r="A22" t="s">
        <v>82</v>
      </c>
      <c r="B22">
        <f t="shared" si="0"/>
        <v>10</v>
      </c>
      <c r="C22">
        <f t="shared" si="1"/>
        <v>12</v>
      </c>
      <c r="D22" t="str">
        <f t="shared" si="2"/>
        <v> Bermuda</v>
      </c>
      <c r="E22" t="str">
        <f t="shared" si="3"/>
        <v>8</v>
      </c>
    </row>
    <row r="23" spans="1:5" x14ac:dyDescent="0.25">
      <c r="A23" t="s">
        <v>83</v>
      </c>
      <c r="B23">
        <f t="shared" si="0"/>
        <v>9</v>
      </c>
      <c r="C23">
        <f t="shared" si="1"/>
        <v>11</v>
      </c>
      <c r="D23" t="str">
        <f t="shared" si="2"/>
        <v> Bhutan</v>
      </c>
      <c r="E23" t="str">
        <f t="shared" si="3"/>
        <v>2</v>
      </c>
    </row>
    <row r="24" spans="1:5" x14ac:dyDescent="0.25">
      <c r="A24" t="s">
        <v>84</v>
      </c>
      <c r="B24">
        <f t="shared" si="0"/>
        <v>10</v>
      </c>
      <c r="C24">
        <f t="shared" si="1"/>
        <v>13</v>
      </c>
      <c r="D24" t="str">
        <f t="shared" si="2"/>
        <v> Bolivia</v>
      </c>
      <c r="E24" t="str">
        <f t="shared" si="3"/>
        <v>12</v>
      </c>
    </row>
    <row r="25" spans="1:5" x14ac:dyDescent="0.25">
      <c r="A25" t="s">
        <v>85</v>
      </c>
      <c r="B25">
        <f t="shared" si="0"/>
        <v>25</v>
      </c>
      <c r="C25">
        <f t="shared" si="1"/>
        <v>28</v>
      </c>
      <c r="D25" t="str">
        <f t="shared" si="2"/>
        <v> Bosnia and Herzegovina</v>
      </c>
      <c r="E25" t="str">
        <f t="shared" si="3"/>
        <v>11</v>
      </c>
    </row>
    <row r="26" spans="1:5" x14ac:dyDescent="0.25">
      <c r="A26" t="s">
        <v>86</v>
      </c>
      <c r="B26">
        <f t="shared" si="0"/>
        <v>11</v>
      </c>
      <c r="C26">
        <f t="shared" si="1"/>
        <v>14</v>
      </c>
      <c r="D26" t="str">
        <f t="shared" si="2"/>
        <v> Botswana</v>
      </c>
      <c r="E26" t="str">
        <f t="shared" si="3"/>
        <v>12</v>
      </c>
    </row>
    <row r="27" spans="1:5" x14ac:dyDescent="0.25">
      <c r="A27" t="s">
        <v>87</v>
      </c>
      <c r="B27">
        <f t="shared" si="0"/>
        <v>9</v>
      </c>
      <c r="C27">
        <f t="shared" si="1"/>
        <v>13</v>
      </c>
      <c r="D27" t="str">
        <f t="shared" si="2"/>
        <v> Brazil</v>
      </c>
      <c r="E27" t="str">
        <f t="shared" si="3"/>
        <v>469</v>
      </c>
    </row>
    <row r="28" spans="1:5" x14ac:dyDescent="0.25">
      <c r="A28" t="s">
        <v>88</v>
      </c>
      <c r="B28">
        <f t="shared" si="0"/>
        <v>25</v>
      </c>
      <c r="C28">
        <f t="shared" si="1"/>
        <v>27</v>
      </c>
      <c r="D28" t="str">
        <f t="shared" si="2"/>
        <v> British Virgin Islands</v>
      </c>
      <c r="E28" t="str">
        <f t="shared" si="3"/>
        <v>4</v>
      </c>
    </row>
    <row r="29" spans="1:5" x14ac:dyDescent="0.25">
      <c r="A29" t="s">
        <v>89</v>
      </c>
      <c r="B29">
        <f t="shared" si="0"/>
        <v>9</v>
      </c>
      <c r="C29">
        <f t="shared" si="1"/>
        <v>11</v>
      </c>
      <c r="D29" t="str">
        <f t="shared" si="2"/>
        <v> Brunei</v>
      </c>
      <c r="E29" t="str">
        <f t="shared" si="3"/>
        <v>3</v>
      </c>
    </row>
    <row r="30" spans="1:5" x14ac:dyDescent="0.25">
      <c r="A30" t="s">
        <v>90</v>
      </c>
      <c r="B30">
        <f t="shared" si="0"/>
        <v>11</v>
      </c>
      <c r="C30">
        <f t="shared" si="1"/>
        <v>14</v>
      </c>
      <c r="D30" t="str">
        <f t="shared" si="2"/>
        <v> Bulgaria</v>
      </c>
      <c r="E30" t="str">
        <f t="shared" si="3"/>
        <v>51</v>
      </c>
    </row>
    <row r="31" spans="1:5" x14ac:dyDescent="0.25">
      <c r="A31" t="s">
        <v>91</v>
      </c>
      <c r="B31">
        <f t="shared" si="0"/>
        <v>15</v>
      </c>
      <c r="C31">
        <f t="shared" si="1"/>
        <v>17</v>
      </c>
      <c r="D31" t="str">
        <f t="shared" si="2"/>
        <v> Burkina Faso</v>
      </c>
      <c r="E31" t="str">
        <f t="shared" si="3"/>
        <v>5</v>
      </c>
    </row>
    <row r="32" spans="1:5" x14ac:dyDescent="0.25">
      <c r="A32" t="s">
        <v>92</v>
      </c>
      <c r="B32">
        <f t="shared" si="0"/>
        <v>10</v>
      </c>
      <c r="C32">
        <f t="shared" si="1"/>
        <v>12</v>
      </c>
      <c r="D32" t="str">
        <f t="shared" si="2"/>
        <v> Burundi</v>
      </c>
      <c r="E32" t="str">
        <f t="shared" si="3"/>
        <v>9</v>
      </c>
    </row>
    <row r="33" spans="1:5" x14ac:dyDescent="0.25">
      <c r="A33" t="s">
        <v>93</v>
      </c>
      <c r="B33">
        <f t="shared" si="0"/>
        <v>11</v>
      </c>
      <c r="C33">
        <f t="shared" si="1"/>
        <v>13</v>
      </c>
      <c r="D33" t="str">
        <f t="shared" si="2"/>
        <v> Cambodia</v>
      </c>
      <c r="E33" t="str">
        <f t="shared" si="3"/>
        <v>6</v>
      </c>
    </row>
    <row r="34" spans="1:5" x14ac:dyDescent="0.25">
      <c r="A34" t="s">
        <v>94</v>
      </c>
      <c r="B34">
        <f t="shared" si="0"/>
        <v>11</v>
      </c>
      <c r="C34">
        <f t="shared" si="1"/>
        <v>14</v>
      </c>
      <c r="D34" t="str">
        <f t="shared" si="2"/>
        <v> Cameroon</v>
      </c>
      <c r="E34" t="str">
        <f t="shared" si="3"/>
        <v>24</v>
      </c>
    </row>
    <row r="35" spans="1:5" x14ac:dyDescent="0.25">
      <c r="A35" t="s">
        <v>95</v>
      </c>
      <c r="B35">
        <f t="shared" si="0"/>
        <v>9</v>
      </c>
      <c r="C35">
        <f t="shared" si="1"/>
        <v>13</v>
      </c>
      <c r="D35" t="str">
        <f t="shared" si="2"/>
        <v> Canada</v>
      </c>
      <c r="E35" t="str">
        <f t="shared" si="3"/>
        <v>314</v>
      </c>
    </row>
    <row r="36" spans="1:5" x14ac:dyDescent="0.25">
      <c r="A36" t="s">
        <v>96</v>
      </c>
      <c r="B36">
        <f t="shared" si="0"/>
        <v>13</v>
      </c>
      <c r="C36">
        <f t="shared" si="1"/>
        <v>15</v>
      </c>
      <c r="D36" t="str">
        <f t="shared" si="2"/>
        <v> Cape Verde</v>
      </c>
      <c r="E36" t="str">
        <f t="shared" si="3"/>
        <v>5</v>
      </c>
    </row>
    <row r="37" spans="1:5" x14ac:dyDescent="0.25">
      <c r="A37" t="s">
        <v>97</v>
      </c>
      <c r="B37">
        <f t="shared" si="0"/>
        <v>17</v>
      </c>
      <c r="C37">
        <f t="shared" si="1"/>
        <v>19</v>
      </c>
      <c r="D37" t="str">
        <f t="shared" si="2"/>
        <v> Cayman Islands</v>
      </c>
      <c r="E37" t="str">
        <f t="shared" si="3"/>
        <v>5</v>
      </c>
    </row>
    <row r="38" spans="1:5" x14ac:dyDescent="0.25">
      <c r="A38" t="s">
        <v>98</v>
      </c>
      <c r="B38">
        <f t="shared" si="0"/>
        <v>27</v>
      </c>
      <c r="C38">
        <f t="shared" si="1"/>
        <v>29</v>
      </c>
      <c r="D38" t="str">
        <f t="shared" si="2"/>
        <v> Central African Republic</v>
      </c>
      <c r="E38" t="str">
        <f t="shared" si="3"/>
        <v>6</v>
      </c>
    </row>
    <row r="39" spans="1:5" x14ac:dyDescent="0.25">
      <c r="A39" t="s">
        <v>99</v>
      </c>
      <c r="B39">
        <f t="shared" si="0"/>
        <v>7</v>
      </c>
      <c r="C39">
        <f t="shared" si="1"/>
        <v>9</v>
      </c>
      <c r="D39" t="str">
        <f t="shared" si="2"/>
        <v> Chad</v>
      </c>
      <c r="E39" t="str">
        <f t="shared" si="3"/>
        <v>2</v>
      </c>
    </row>
    <row r="40" spans="1:5" x14ac:dyDescent="0.25">
      <c r="A40" t="s">
        <v>100</v>
      </c>
      <c r="B40">
        <f t="shared" si="0"/>
        <v>8</v>
      </c>
      <c r="C40">
        <f t="shared" si="1"/>
        <v>11</v>
      </c>
      <c r="D40" t="str">
        <f t="shared" si="2"/>
        <v> Chile</v>
      </c>
      <c r="E40" t="str">
        <f t="shared" si="3"/>
        <v>41</v>
      </c>
    </row>
    <row r="41" spans="1:5" x14ac:dyDescent="0.25">
      <c r="A41" t="s">
        <v>101</v>
      </c>
      <c r="B41">
        <f t="shared" si="0"/>
        <v>8</v>
      </c>
      <c r="C41">
        <f t="shared" si="1"/>
        <v>12</v>
      </c>
      <c r="D41" t="str">
        <f t="shared" si="2"/>
        <v> China</v>
      </c>
      <c r="E41" t="str">
        <f t="shared" si="3"/>
        <v>396</v>
      </c>
    </row>
    <row r="42" spans="1:5" x14ac:dyDescent="0.25">
      <c r="A42" t="s">
        <v>102</v>
      </c>
      <c r="B42">
        <f t="shared" si="0"/>
        <v>17</v>
      </c>
      <c r="C42">
        <f t="shared" si="1"/>
        <v>20</v>
      </c>
      <c r="D42" t="str">
        <f t="shared" si="2"/>
        <v> Chinese Taipei</v>
      </c>
      <c r="E42" t="str">
        <f t="shared" si="3"/>
        <v>54</v>
      </c>
    </row>
    <row r="43" spans="1:5" x14ac:dyDescent="0.25">
      <c r="A43" t="s">
        <v>103</v>
      </c>
      <c r="B43">
        <f t="shared" si="0"/>
        <v>11</v>
      </c>
      <c r="C43">
        <f t="shared" si="1"/>
        <v>15</v>
      </c>
      <c r="D43" t="str">
        <f t="shared" si="2"/>
        <v> Colombia</v>
      </c>
      <c r="E43" t="str">
        <f t="shared" si="3"/>
        <v>152</v>
      </c>
    </row>
    <row r="44" spans="1:5" x14ac:dyDescent="0.25">
      <c r="A44" t="s">
        <v>104</v>
      </c>
      <c r="B44">
        <f t="shared" si="0"/>
        <v>10</v>
      </c>
      <c r="C44">
        <f t="shared" si="1"/>
        <v>12</v>
      </c>
      <c r="D44" t="str">
        <f t="shared" si="2"/>
        <v> Comoros</v>
      </c>
      <c r="E44" t="str">
        <f t="shared" si="3"/>
        <v>4</v>
      </c>
    </row>
    <row r="45" spans="1:5" x14ac:dyDescent="0.25">
      <c r="A45" t="s">
        <v>105</v>
      </c>
      <c r="B45">
        <f t="shared" si="0"/>
        <v>8</v>
      </c>
      <c r="C45">
        <f t="shared" si="1"/>
        <v>10</v>
      </c>
      <c r="D45" t="str">
        <f t="shared" si="2"/>
        <v> Congo</v>
      </c>
      <c r="E45" t="str">
        <f t="shared" si="3"/>
        <v>9</v>
      </c>
    </row>
    <row r="46" spans="1:5" x14ac:dyDescent="0.25">
      <c r="A46" t="s">
        <v>106</v>
      </c>
      <c r="B46">
        <f t="shared" si="0"/>
        <v>15</v>
      </c>
      <c r="C46">
        <f t="shared" si="1"/>
        <v>17</v>
      </c>
      <c r="D46" t="str">
        <f t="shared" si="2"/>
        <v> Cook Islands</v>
      </c>
      <c r="E46" t="str">
        <f t="shared" si="3"/>
        <v>9</v>
      </c>
    </row>
    <row r="47" spans="1:5" x14ac:dyDescent="0.25">
      <c r="A47" t="s">
        <v>107</v>
      </c>
      <c r="B47">
        <f t="shared" si="0"/>
        <v>13</v>
      </c>
      <c r="C47">
        <f t="shared" si="1"/>
        <v>16</v>
      </c>
      <c r="D47" t="str">
        <f t="shared" si="2"/>
        <v> Costa Rica</v>
      </c>
      <c r="E47" t="str">
        <f t="shared" si="3"/>
        <v>10</v>
      </c>
    </row>
    <row r="48" spans="1:5" x14ac:dyDescent="0.25">
      <c r="A48" t="s">
        <v>108</v>
      </c>
      <c r="B48">
        <f t="shared" si="0"/>
        <v>10</v>
      </c>
      <c r="C48">
        <f t="shared" si="1"/>
        <v>13</v>
      </c>
      <c r="D48" t="str">
        <f t="shared" si="2"/>
        <v> Croatia</v>
      </c>
      <c r="E48" t="str">
        <f t="shared" si="3"/>
        <v>88</v>
      </c>
    </row>
    <row r="49" spans="1:5" x14ac:dyDescent="0.25">
      <c r="A49" t="s">
        <v>109</v>
      </c>
      <c r="B49">
        <f t="shared" si="0"/>
        <v>7</v>
      </c>
      <c r="C49">
        <f t="shared" si="1"/>
        <v>11</v>
      </c>
      <c r="D49" t="str">
        <f t="shared" si="2"/>
        <v> Cuba</v>
      </c>
      <c r="E49" t="str">
        <f t="shared" si="3"/>
        <v>118</v>
      </c>
    </row>
    <row r="50" spans="1:5" x14ac:dyDescent="0.25">
      <c r="A50" t="s">
        <v>110</v>
      </c>
      <c r="B50">
        <f t="shared" si="0"/>
        <v>9</v>
      </c>
      <c r="C50">
        <f t="shared" si="1"/>
        <v>12</v>
      </c>
      <c r="D50" t="str">
        <f t="shared" si="2"/>
        <v> Cyprus</v>
      </c>
      <c r="E50" t="str">
        <f t="shared" si="3"/>
        <v>16</v>
      </c>
    </row>
    <row r="51" spans="1:5" x14ac:dyDescent="0.25">
      <c r="A51" t="s">
        <v>111</v>
      </c>
      <c r="B51">
        <f t="shared" si="0"/>
        <v>17</v>
      </c>
      <c r="C51">
        <f t="shared" si="1"/>
        <v>21</v>
      </c>
      <c r="D51" t="str">
        <f t="shared" si="2"/>
        <v> Czech Republic</v>
      </c>
      <c r="E51" t="str">
        <f t="shared" si="3"/>
        <v>102</v>
      </c>
    </row>
    <row r="52" spans="1:5" x14ac:dyDescent="0.25">
      <c r="A52" t="s">
        <v>112</v>
      </c>
      <c r="B52">
        <f t="shared" si="0"/>
        <v>11</v>
      </c>
      <c r="C52">
        <f t="shared" si="1"/>
        <v>13</v>
      </c>
      <c r="D52" t="str">
        <f t="shared" si="2"/>
        <v> DR Congo</v>
      </c>
      <c r="E52" t="str">
        <f t="shared" si="3"/>
        <v>4</v>
      </c>
    </row>
    <row r="53" spans="1:5" x14ac:dyDescent="0.25">
      <c r="A53" t="s">
        <v>113</v>
      </c>
      <c r="B53">
        <f t="shared" si="0"/>
        <v>10</v>
      </c>
      <c r="C53">
        <f t="shared" si="1"/>
        <v>14</v>
      </c>
      <c r="D53" t="str">
        <f t="shared" si="2"/>
        <v> Denmark</v>
      </c>
      <c r="E53" t="str">
        <f t="shared" si="3"/>
        <v>115</v>
      </c>
    </row>
    <row r="54" spans="1:5" x14ac:dyDescent="0.25">
      <c r="A54" t="s">
        <v>114</v>
      </c>
      <c r="B54">
        <f t="shared" si="0"/>
        <v>11</v>
      </c>
      <c r="C54">
        <f t="shared" si="1"/>
        <v>13</v>
      </c>
      <c r="D54" t="str">
        <f t="shared" si="2"/>
        <v> Djibouti</v>
      </c>
      <c r="E54" t="str">
        <f t="shared" si="3"/>
        <v>7</v>
      </c>
    </row>
    <row r="55" spans="1:5" x14ac:dyDescent="0.25">
      <c r="A55" t="s">
        <v>115</v>
      </c>
      <c r="B55">
        <f t="shared" si="0"/>
        <v>11</v>
      </c>
      <c r="C55">
        <f t="shared" si="1"/>
        <v>13</v>
      </c>
      <c r="D55" t="str">
        <f t="shared" si="2"/>
        <v> Dominica</v>
      </c>
      <c r="E55" t="str">
        <f t="shared" si="3"/>
        <v>2</v>
      </c>
    </row>
    <row r="56" spans="1:5" x14ac:dyDescent="0.25">
      <c r="A56" t="s">
        <v>116</v>
      </c>
      <c r="B56">
        <f t="shared" si="0"/>
        <v>21</v>
      </c>
      <c r="C56">
        <f t="shared" si="1"/>
        <v>24</v>
      </c>
      <c r="D56" t="str">
        <f t="shared" si="2"/>
        <v> Dominican Republic</v>
      </c>
      <c r="E56" t="str">
        <f t="shared" si="3"/>
        <v>29</v>
      </c>
    </row>
    <row r="57" spans="1:5" x14ac:dyDescent="0.25">
      <c r="A57" t="s">
        <v>117</v>
      </c>
      <c r="B57">
        <f t="shared" si="0"/>
        <v>10</v>
      </c>
      <c r="C57">
        <f t="shared" si="1"/>
        <v>13</v>
      </c>
      <c r="D57" t="str">
        <f t="shared" si="2"/>
        <v> Ecuador</v>
      </c>
      <c r="E57" t="str">
        <f t="shared" si="3"/>
        <v>37</v>
      </c>
    </row>
    <row r="58" spans="1:5" x14ac:dyDescent="0.25">
      <c r="A58" t="s">
        <v>118</v>
      </c>
      <c r="B58">
        <f t="shared" si="0"/>
        <v>8</v>
      </c>
      <c r="C58">
        <f t="shared" si="1"/>
        <v>12</v>
      </c>
      <c r="D58" t="str">
        <f t="shared" si="2"/>
        <v> Egypt</v>
      </c>
      <c r="E58" t="str">
        <f t="shared" si="3"/>
        <v>123</v>
      </c>
    </row>
    <row r="59" spans="1:5" x14ac:dyDescent="0.25">
      <c r="A59" t="s">
        <v>119</v>
      </c>
      <c r="B59">
        <f t="shared" si="0"/>
        <v>14</v>
      </c>
      <c r="C59">
        <f t="shared" si="1"/>
        <v>16</v>
      </c>
      <c r="D59" t="str">
        <f t="shared" si="2"/>
        <v> El Salvador</v>
      </c>
      <c r="E59" t="str">
        <f t="shared" si="3"/>
        <v>8</v>
      </c>
    </row>
    <row r="60" spans="1:5" x14ac:dyDescent="0.25">
      <c r="A60" t="s">
        <v>120</v>
      </c>
      <c r="B60">
        <f t="shared" si="0"/>
        <v>20</v>
      </c>
      <c r="C60">
        <f t="shared" si="1"/>
        <v>22</v>
      </c>
      <c r="D60" t="str">
        <f t="shared" si="2"/>
        <v> Equatorial Guinea</v>
      </c>
      <c r="E60" t="str">
        <f t="shared" si="3"/>
        <v>2</v>
      </c>
    </row>
    <row r="61" spans="1:5" x14ac:dyDescent="0.25">
      <c r="A61" t="s">
        <v>121</v>
      </c>
      <c r="B61">
        <f t="shared" si="0"/>
        <v>10</v>
      </c>
      <c r="C61">
        <f t="shared" si="1"/>
        <v>13</v>
      </c>
      <c r="D61" t="str">
        <f t="shared" si="2"/>
        <v> Eritrea</v>
      </c>
      <c r="E61" t="str">
        <f t="shared" si="3"/>
        <v>12</v>
      </c>
    </row>
    <row r="62" spans="1:5" x14ac:dyDescent="0.25">
      <c r="A62" t="s">
        <v>122</v>
      </c>
      <c r="B62">
        <f t="shared" si="0"/>
        <v>10</v>
      </c>
      <c r="C62">
        <f t="shared" si="1"/>
        <v>13</v>
      </c>
      <c r="D62" t="str">
        <f t="shared" si="2"/>
        <v> Estonia</v>
      </c>
      <c r="E62" t="str">
        <f t="shared" si="3"/>
        <v>43</v>
      </c>
    </row>
    <row r="63" spans="1:5" x14ac:dyDescent="0.25">
      <c r="A63" t="s">
        <v>123</v>
      </c>
      <c r="B63">
        <f t="shared" si="0"/>
        <v>11</v>
      </c>
      <c r="C63">
        <f t="shared" si="1"/>
        <v>14</v>
      </c>
      <c r="D63" t="str">
        <f t="shared" si="2"/>
        <v> Ethiopia</v>
      </c>
      <c r="E63" t="str">
        <f t="shared" si="3"/>
        <v>38</v>
      </c>
    </row>
    <row r="64" spans="1:5" x14ac:dyDescent="0.25">
      <c r="A64" t="s">
        <v>124</v>
      </c>
      <c r="B64">
        <f t="shared" si="0"/>
        <v>33</v>
      </c>
      <c r="C64">
        <f t="shared" si="1"/>
        <v>35</v>
      </c>
      <c r="D64" t="str">
        <f t="shared" si="2"/>
        <v> Federated States of Micronesia</v>
      </c>
      <c r="E64" t="str">
        <f t="shared" si="3"/>
        <v>5</v>
      </c>
    </row>
    <row r="65" spans="1:5" x14ac:dyDescent="0.25">
      <c r="A65" t="s">
        <v>125</v>
      </c>
      <c r="B65">
        <f t="shared" si="0"/>
        <v>7</v>
      </c>
      <c r="C65">
        <f t="shared" si="1"/>
        <v>10</v>
      </c>
      <c r="D65" t="str">
        <f t="shared" si="2"/>
        <v> Fiji</v>
      </c>
      <c r="E65" t="str">
        <f t="shared" si="3"/>
        <v>52</v>
      </c>
    </row>
    <row r="66" spans="1:5" x14ac:dyDescent="0.25">
      <c r="A66" t="s">
        <v>126</v>
      </c>
      <c r="B66">
        <f t="shared" ref="B66:B129" si="4">FIND("(",A66)</f>
        <v>10</v>
      </c>
      <c r="C66">
        <f t="shared" ref="C66:C129" si="5">FIND(")",A66)</f>
        <v>13</v>
      </c>
      <c r="D66" t="str">
        <f t="shared" ref="D66:D129" si="6">LEFT(A66,(B66-2))</f>
        <v> Finland</v>
      </c>
      <c r="E66" t="str">
        <f t="shared" ref="E66:E129" si="7">MID(A66,B66+1,C66-B66-1)</f>
        <v>49</v>
      </c>
    </row>
    <row r="67" spans="1:5" x14ac:dyDescent="0.25">
      <c r="A67" t="s">
        <v>127</v>
      </c>
      <c r="B67">
        <f t="shared" si="4"/>
        <v>9</v>
      </c>
      <c r="C67">
        <f t="shared" si="5"/>
        <v>13</v>
      </c>
      <c r="D67" t="str">
        <f t="shared" si="6"/>
        <v> France</v>
      </c>
      <c r="E67" t="str">
        <f t="shared" si="7"/>
        <v>391</v>
      </c>
    </row>
    <row r="68" spans="1:5" x14ac:dyDescent="0.25">
      <c r="A68" t="s">
        <v>128</v>
      </c>
      <c r="B68">
        <f t="shared" si="4"/>
        <v>8</v>
      </c>
      <c r="C68">
        <f t="shared" si="5"/>
        <v>10</v>
      </c>
      <c r="D68" t="str">
        <f t="shared" si="6"/>
        <v> Gabon</v>
      </c>
      <c r="E68" t="str">
        <f t="shared" si="7"/>
        <v>6</v>
      </c>
    </row>
    <row r="69" spans="1:5" x14ac:dyDescent="0.25">
      <c r="A69" t="s">
        <v>129</v>
      </c>
      <c r="B69">
        <f t="shared" si="4"/>
        <v>13</v>
      </c>
      <c r="C69">
        <f t="shared" si="5"/>
        <v>15</v>
      </c>
      <c r="D69" t="str">
        <f t="shared" si="6"/>
        <v> The Gambia</v>
      </c>
      <c r="E69" t="str">
        <f t="shared" si="7"/>
        <v>4</v>
      </c>
    </row>
    <row r="70" spans="1:5" x14ac:dyDescent="0.25">
      <c r="A70" t="s">
        <v>130</v>
      </c>
      <c r="B70">
        <f t="shared" si="4"/>
        <v>10</v>
      </c>
      <c r="C70">
        <f t="shared" si="5"/>
        <v>13</v>
      </c>
      <c r="D70" t="str">
        <f t="shared" si="6"/>
        <v> Georgia</v>
      </c>
      <c r="E70" t="str">
        <f t="shared" si="7"/>
        <v>39</v>
      </c>
    </row>
    <row r="71" spans="1:5" x14ac:dyDescent="0.25">
      <c r="A71" t="s">
        <v>131</v>
      </c>
      <c r="B71">
        <f t="shared" si="4"/>
        <v>10</v>
      </c>
      <c r="C71">
        <f t="shared" si="5"/>
        <v>14</v>
      </c>
      <c r="D71" t="str">
        <f t="shared" si="6"/>
        <v> Germany</v>
      </c>
      <c r="E71" t="str">
        <f t="shared" si="7"/>
        <v>426</v>
      </c>
    </row>
    <row r="72" spans="1:5" x14ac:dyDescent="0.25">
      <c r="A72" t="s">
        <v>132</v>
      </c>
      <c r="B72">
        <f t="shared" si="4"/>
        <v>8</v>
      </c>
      <c r="C72">
        <f t="shared" si="5"/>
        <v>11</v>
      </c>
      <c r="D72" t="str">
        <f t="shared" si="6"/>
        <v> Ghana</v>
      </c>
      <c r="E72" t="str">
        <f t="shared" si="7"/>
        <v>14</v>
      </c>
    </row>
    <row r="73" spans="1:5" x14ac:dyDescent="0.25">
      <c r="A73" t="s">
        <v>133</v>
      </c>
      <c r="B73">
        <f t="shared" si="4"/>
        <v>16</v>
      </c>
      <c r="C73">
        <f t="shared" si="5"/>
        <v>20</v>
      </c>
      <c r="D73" t="str">
        <f t="shared" si="6"/>
        <v> Great Britain</v>
      </c>
      <c r="E73" t="str">
        <f t="shared" si="7"/>
        <v>366</v>
      </c>
    </row>
    <row r="74" spans="1:5" x14ac:dyDescent="0.25">
      <c r="A74" t="s">
        <v>134</v>
      </c>
      <c r="B74">
        <f t="shared" si="4"/>
        <v>9</v>
      </c>
      <c r="C74">
        <f t="shared" si="5"/>
        <v>12</v>
      </c>
      <c r="D74" t="str">
        <f t="shared" si="6"/>
        <v> Greece</v>
      </c>
      <c r="E74" t="str">
        <f t="shared" si="7"/>
        <v>94</v>
      </c>
    </row>
    <row r="75" spans="1:5" x14ac:dyDescent="0.25">
      <c r="A75" t="s">
        <v>135</v>
      </c>
      <c r="B75">
        <f t="shared" si="4"/>
        <v>10</v>
      </c>
      <c r="C75">
        <f t="shared" si="5"/>
        <v>12</v>
      </c>
      <c r="D75" t="str">
        <f t="shared" si="6"/>
        <v> Grenada</v>
      </c>
      <c r="E75" t="str">
        <f t="shared" si="7"/>
        <v>6</v>
      </c>
    </row>
    <row r="76" spans="1:5" x14ac:dyDescent="0.25">
      <c r="A76" t="s">
        <v>136</v>
      </c>
      <c r="B76">
        <f t="shared" si="4"/>
        <v>7</v>
      </c>
      <c r="C76">
        <f t="shared" si="5"/>
        <v>9</v>
      </c>
      <c r="D76" t="str">
        <f t="shared" si="6"/>
        <v> Guam</v>
      </c>
      <c r="E76" t="str">
        <f t="shared" si="7"/>
        <v>5</v>
      </c>
    </row>
    <row r="77" spans="1:5" x14ac:dyDescent="0.25">
      <c r="A77" t="s">
        <v>137</v>
      </c>
      <c r="B77">
        <f t="shared" si="4"/>
        <v>12</v>
      </c>
      <c r="C77">
        <f t="shared" si="5"/>
        <v>15</v>
      </c>
      <c r="D77" t="str">
        <f t="shared" si="6"/>
        <v> Guatemala</v>
      </c>
      <c r="E77" t="str">
        <f t="shared" si="7"/>
        <v>21</v>
      </c>
    </row>
    <row r="78" spans="1:5" x14ac:dyDescent="0.25">
      <c r="A78" t="s">
        <v>138</v>
      </c>
      <c r="B78">
        <f t="shared" si="4"/>
        <v>9</v>
      </c>
      <c r="C78">
        <f t="shared" si="5"/>
        <v>11</v>
      </c>
      <c r="D78" t="str">
        <f t="shared" si="6"/>
        <v> Guinea</v>
      </c>
      <c r="E78" t="str">
        <f t="shared" si="7"/>
        <v>5</v>
      </c>
    </row>
    <row r="79" spans="1:5" x14ac:dyDescent="0.25">
      <c r="A79" t="s">
        <v>139</v>
      </c>
      <c r="B79">
        <f t="shared" si="4"/>
        <v>16</v>
      </c>
      <c r="C79">
        <f t="shared" si="5"/>
        <v>18</v>
      </c>
      <c r="D79" t="str">
        <f t="shared" si="6"/>
        <v> Guinea-Bissau</v>
      </c>
      <c r="E79" t="str">
        <f t="shared" si="7"/>
        <v>5</v>
      </c>
    </row>
    <row r="80" spans="1:5" x14ac:dyDescent="0.25">
      <c r="A80" t="s">
        <v>140</v>
      </c>
      <c r="B80">
        <f t="shared" si="4"/>
        <v>9</v>
      </c>
      <c r="C80">
        <f t="shared" si="5"/>
        <v>11</v>
      </c>
      <c r="D80" t="str">
        <f t="shared" si="6"/>
        <v> Guyana</v>
      </c>
      <c r="E80" t="str">
        <f t="shared" si="7"/>
        <v>6</v>
      </c>
    </row>
    <row r="81" spans="1:5" x14ac:dyDescent="0.25">
      <c r="A81" t="s">
        <v>141</v>
      </c>
      <c r="B81">
        <f t="shared" si="4"/>
        <v>8</v>
      </c>
      <c r="C81">
        <f t="shared" si="5"/>
        <v>11</v>
      </c>
      <c r="D81" t="str">
        <f t="shared" si="6"/>
        <v> Haiti</v>
      </c>
      <c r="E81" t="str">
        <f t="shared" si="7"/>
        <v>10</v>
      </c>
    </row>
    <row r="82" spans="1:5" x14ac:dyDescent="0.25">
      <c r="A82" t="s">
        <v>142</v>
      </c>
      <c r="B82">
        <f t="shared" si="4"/>
        <v>11</v>
      </c>
      <c r="C82">
        <f t="shared" si="5"/>
        <v>14</v>
      </c>
      <c r="D82" t="str">
        <f t="shared" si="6"/>
        <v> Honduras</v>
      </c>
      <c r="E82" t="str">
        <f t="shared" si="7"/>
        <v>30</v>
      </c>
    </row>
    <row r="83" spans="1:5" x14ac:dyDescent="0.25">
      <c r="A83" t="s">
        <v>143</v>
      </c>
      <c r="B83">
        <f t="shared" si="4"/>
        <v>12</v>
      </c>
      <c r="C83">
        <f t="shared" si="5"/>
        <v>15</v>
      </c>
      <c r="D83" t="str">
        <f t="shared" si="6"/>
        <v> Hong Kong</v>
      </c>
      <c r="E83" t="str">
        <f t="shared" si="7"/>
        <v>35</v>
      </c>
    </row>
    <row r="84" spans="1:5" x14ac:dyDescent="0.25">
      <c r="A84" t="s">
        <v>144</v>
      </c>
      <c r="B84">
        <f t="shared" si="4"/>
        <v>10</v>
      </c>
      <c r="C84">
        <f t="shared" si="5"/>
        <v>14</v>
      </c>
      <c r="D84" t="str">
        <f t="shared" si="6"/>
        <v> Hungary</v>
      </c>
      <c r="E84" t="str">
        <f t="shared" si="7"/>
        <v>151</v>
      </c>
    </row>
    <row r="85" spans="1:5" x14ac:dyDescent="0.25">
      <c r="A85" t="s">
        <v>145</v>
      </c>
      <c r="B85">
        <f t="shared" si="4"/>
        <v>10</v>
      </c>
      <c r="C85">
        <f t="shared" si="5"/>
        <v>12</v>
      </c>
      <c r="D85" t="str">
        <f t="shared" si="6"/>
        <v> Iceland</v>
      </c>
      <c r="E85" t="str">
        <f t="shared" si="7"/>
        <v>8</v>
      </c>
    </row>
    <row r="86" spans="1:5" x14ac:dyDescent="0.25">
      <c r="A86" t="s">
        <v>146</v>
      </c>
      <c r="B86">
        <f t="shared" si="4"/>
        <v>8</v>
      </c>
      <c r="C86">
        <f t="shared" si="5"/>
        <v>12</v>
      </c>
      <c r="D86" t="str">
        <f t="shared" si="6"/>
        <v> India</v>
      </c>
      <c r="E86" t="str">
        <f t="shared" si="7"/>
        <v>121</v>
      </c>
    </row>
    <row r="87" spans="1:5" x14ac:dyDescent="0.25">
      <c r="A87" t="s">
        <v>147</v>
      </c>
      <c r="B87">
        <f t="shared" si="4"/>
        <v>12</v>
      </c>
      <c r="C87">
        <f t="shared" si="5"/>
        <v>15</v>
      </c>
      <c r="D87" t="str">
        <f t="shared" si="6"/>
        <v> Indonesia</v>
      </c>
      <c r="E87" t="str">
        <f t="shared" si="7"/>
        <v>28</v>
      </c>
    </row>
    <row r="88" spans="1:5" x14ac:dyDescent="0.25">
      <c r="A88" t="s">
        <v>148</v>
      </c>
      <c r="B88">
        <f t="shared" si="4"/>
        <v>7</v>
      </c>
      <c r="C88">
        <f t="shared" si="5"/>
        <v>10</v>
      </c>
      <c r="D88" t="str">
        <f t="shared" si="6"/>
        <v> Iran</v>
      </c>
      <c r="E88" t="str">
        <f t="shared" si="7"/>
        <v>63</v>
      </c>
    </row>
    <row r="89" spans="1:5" x14ac:dyDescent="0.25">
      <c r="A89" t="s">
        <v>149</v>
      </c>
      <c r="B89">
        <f t="shared" si="4"/>
        <v>7</v>
      </c>
      <c r="C89">
        <f t="shared" si="5"/>
        <v>10</v>
      </c>
      <c r="D89" t="str">
        <f t="shared" si="6"/>
        <v> Iraq</v>
      </c>
      <c r="E89" t="str">
        <f t="shared" si="7"/>
        <v>26</v>
      </c>
    </row>
    <row r="90" spans="1:5" x14ac:dyDescent="0.25">
      <c r="A90" t="s">
        <v>150</v>
      </c>
      <c r="B90">
        <f t="shared" si="4"/>
        <v>10</v>
      </c>
      <c r="C90">
        <f t="shared" si="5"/>
        <v>13</v>
      </c>
      <c r="D90" t="str">
        <f t="shared" si="6"/>
        <v> Ireland</v>
      </c>
      <c r="E90" t="str">
        <f t="shared" si="7"/>
        <v>75</v>
      </c>
    </row>
    <row r="91" spans="1:5" x14ac:dyDescent="0.25">
      <c r="A91" t="s">
        <v>151</v>
      </c>
      <c r="B91">
        <f t="shared" si="4"/>
        <v>9</v>
      </c>
      <c r="C91">
        <f t="shared" si="5"/>
        <v>12</v>
      </c>
      <c r="D91" t="str">
        <f t="shared" si="6"/>
        <v> Israel</v>
      </c>
      <c r="E91" t="str">
        <f t="shared" si="7"/>
        <v>46</v>
      </c>
    </row>
    <row r="92" spans="1:5" x14ac:dyDescent="0.25">
      <c r="A92" t="s">
        <v>152</v>
      </c>
      <c r="B92">
        <f t="shared" si="4"/>
        <v>8</v>
      </c>
      <c r="C92">
        <f t="shared" si="5"/>
        <v>12</v>
      </c>
      <c r="D92" t="str">
        <f t="shared" si="6"/>
        <v> Italy</v>
      </c>
      <c r="E92" t="str">
        <f t="shared" si="7"/>
        <v>287</v>
      </c>
    </row>
    <row r="93" spans="1:5" x14ac:dyDescent="0.25">
      <c r="A93" t="s">
        <v>153</v>
      </c>
      <c r="B93">
        <f t="shared" si="4"/>
        <v>14</v>
      </c>
      <c r="C93">
        <f t="shared" si="5"/>
        <v>17</v>
      </c>
      <c r="D93" t="str">
        <f t="shared" si="6"/>
        <v> Ivory Coast</v>
      </c>
      <c r="E93" t="str">
        <f t="shared" si="7"/>
        <v>12</v>
      </c>
    </row>
    <row r="94" spans="1:5" x14ac:dyDescent="0.25">
      <c r="A94" t="s">
        <v>154</v>
      </c>
      <c r="B94">
        <f t="shared" si="4"/>
        <v>10</v>
      </c>
      <c r="C94">
        <f t="shared" si="5"/>
        <v>13</v>
      </c>
      <c r="D94" t="str">
        <f t="shared" si="6"/>
        <v> Jamaica</v>
      </c>
      <c r="E94" t="str">
        <f t="shared" si="7"/>
        <v>59</v>
      </c>
    </row>
    <row r="95" spans="1:5" x14ac:dyDescent="0.25">
      <c r="A95" t="s">
        <v>155</v>
      </c>
      <c r="B95">
        <f t="shared" si="4"/>
        <v>8</v>
      </c>
      <c r="C95">
        <f t="shared" si="5"/>
        <v>12</v>
      </c>
      <c r="D95" t="str">
        <f t="shared" si="6"/>
        <v> Japan</v>
      </c>
      <c r="E95" t="str">
        <f t="shared" si="7"/>
        <v>334</v>
      </c>
    </row>
    <row r="96" spans="1:5" x14ac:dyDescent="0.25">
      <c r="A96" t="s">
        <v>156</v>
      </c>
      <c r="B96">
        <f t="shared" si="4"/>
        <v>9</v>
      </c>
      <c r="C96">
        <f t="shared" si="5"/>
        <v>11</v>
      </c>
      <c r="D96" t="str">
        <f t="shared" si="6"/>
        <v> Jordan</v>
      </c>
      <c r="E96" t="str">
        <f t="shared" si="7"/>
        <v>8</v>
      </c>
    </row>
    <row r="97" spans="1:5" x14ac:dyDescent="0.25">
      <c r="A97" t="s">
        <v>157</v>
      </c>
      <c r="B97">
        <f t="shared" si="4"/>
        <v>13</v>
      </c>
      <c r="C97">
        <f t="shared" si="5"/>
        <v>17</v>
      </c>
      <c r="D97" t="str">
        <f t="shared" si="6"/>
        <v> Kazakhstan</v>
      </c>
      <c r="E97" t="str">
        <f t="shared" si="7"/>
        <v>103</v>
      </c>
    </row>
    <row r="98" spans="1:5" x14ac:dyDescent="0.25">
      <c r="A98" t="s">
        <v>158</v>
      </c>
      <c r="B98">
        <f t="shared" si="4"/>
        <v>8</v>
      </c>
      <c r="C98">
        <f t="shared" si="5"/>
        <v>11</v>
      </c>
      <c r="D98" t="str">
        <f t="shared" si="6"/>
        <v> Kenya</v>
      </c>
      <c r="E98" t="str">
        <f t="shared" si="7"/>
        <v>80</v>
      </c>
    </row>
    <row r="99" spans="1:5" x14ac:dyDescent="0.25">
      <c r="A99" t="s">
        <v>159</v>
      </c>
      <c r="B99">
        <f t="shared" si="4"/>
        <v>11</v>
      </c>
      <c r="C99">
        <f t="shared" si="5"/>
        <v>13</v>
      </c>
      <c r="D99" t="str">
        <f t="shared" si="6"/>
        <v> Kiribati</v>
      </c>
      <c r="E99" t="str">
        <f t="shared" si="7"/>
        <v>3</v>
      </c>
    </row>
    <row r="100" spans="1:5" x14ac:dyDescent="0.25">
      <c r="A100" t="s">
        <v>160</v>
      </c>
      <c r="B100">
        <f t="shared" si="4"/>
        <v>9</v>
      </c>
      <c r="C100">
        <f t="shared" si="5"/>
        <v>11</v>
      </c>
      <c r="D100" t="str">
        <f t="shared" si="6"/>
        <v> Kosovo</v>
      </c>
      <c r="E100" t="str">
        <f t="shared" si="7"/>
        <v>8</v>
      </c>
    </row>
    <row r="101" spans="1:5" x14ac:dyDescent="0.25">
      <c r="A101" t="s">
        <v>161</v>
      </c>
      <c r="B101">
        <f t="shared" si="4"/>
        <v>9</v>
      </c>
      <c r="C101">
        <f t="shared" si="5"/>
        <v>11</v>
      </c>
      <c r="D101" t="str">
        <f t="shared" si="6"/>
        <v> Kuwait</v>
      </c>
      <c r="E101" t="str">
        <f t="shared" si="7"/>
        <v>9</v>
      </c>
    </row>
    <row r="102" spans="1:5" x14ac:dyDescent="0.25">
      <c r="A102" t="s">
        <v>162</v>
      </c>
      <c r="B102">
        <f t="shared" si="4"/>
        <v>13</v>
      </c>
      <c r="C102">
        <f t="shared" si="5"/>
        <v>16</v>
      </c>
      <c r="D102" t="str">
        <f t="shared" si="6"/>
        <v> Kyrgyzstan</v>
      </c>
      <c r="E102" t="str">
        <f t="shared" si="7"/>
        <v>19</v>
      </c>
    </row>
    <row r="103" spans="1:5" x14ac:dyDescent="0.25">
      <c r="A103" t="s">
        <v>163</v>
      </c>
      <c r="B103">
        <f t="shared" si="4"/>
        <v>7</v>
      </c>
      <c r="C103">
        <f t="shared" si="5"/>
        <v>9</v>
      </c>
      <c r="D103" t="str">
        <f t="shared" si="6"/>
        <v> Laos</v>
      </c>
      <c r="E103" t="str">
        <f t="shared" si="7"/>
        <v>6</v>
      </c>
    </row>
    <row r="104" spans="1:5" x14ac:dyDescent="0.25">
      <c r="A104" t="s">
        <v>164</v>
      </c>
      <c r="B104">
        <f t="shared" si="4"/>
        <v>9</v>
      </c>
      <c r="C104">
        <f t="shared" si="5"/>
        <v>12</v>
      </c>
      <c r="D104" t="str">
        <f t="shared" si="6"/>
        <v> Latvia</v>
      </c>
      <c r="E104" t="str">
        <f t="shared" si="7"/>
        <v>33</v>
      </c>
    </row>
    <row r="105" spans="1:5" x14ac:dyDescent="0.25">
      <c r="A105" t="s">
        <v>165</v>
      </c>
      <c r="B105">
        <f t="shared" si="4"/>
        <v>10</v>
      </c>
      <c r="C105">
        <f t="shared" si="5"/>
        <v>12</v>
      </c>
      <c r="D105" t="str">
        <f t="shared" si="6"/>
        <v> Lebanon</v>
      </c>
      <c r="E105" t="str">
        <f t="shared" si="7"/>
        <v>9</v>
      </c>
    </row>
    <row r="106" spans="1:5" x14ac:dyDescent="0.25">
      <c r="A106" t="s">
        <v>166</v>
      </c>
      <c r="B106">
        <f t="shared" si="4"/>
        <v>10</v>
      </c>
      <c r="C106">
        <f t="shared" si="5"/>
        <v>12</v>
      </c>
      <c r="D106" t="str">
        <f t="shared" si="6"/>
        <v> Lesotho</v>
      </c>
      <c r="E106" t="str">
        <f t="shared" si="7"/>
        <v>8</v>
      </c>
    </row>
    <row r="107" spans="1:5" x14ac:dyDescent="0.25">
      <c r="A107" t="s">
        <v>167</v>
      </c>
      <c r="B107">
        <f t="shared" si="4"/>
        <v>10</v>
      </c>
      <c r="C107">
        <f t="shared" si="5"/>
        <v>12</v>
      </c>
      <c r="D107" t="str">
        <f t="shared" si="6"/>
        <v> Liberia</v>
      </c>
      <c r="E107" t="str">
        <f t="shared" si="7"/>
        <v>2</v>
      </c>
    </row>
    <row r="108" spans="1:5" x14ac:dyDescent="0.25">
      <c r="A108" t="s">
        <v>168</v>
      </c>
      <c r="B108">
        <f t="shared" si="4"/>
        <v>8</v>
      </c>
      <c r="C108">
        <f t="shared" si="5"/>
        <v>10</v>
      </c>
      <c r="D108" t="str">
        <f t="shared" si="6"/>
        <v> Libya</v>
      </c>
      <c r="E108" t="str">
        <f t="shared" si="7"/>
        <v>7</v>
      </c>
    </row>
    <row r="109" spans="1:5" x14ac:dyDescent="0.25">
      <c r="A109" t="s">
        <v>169</v>
      </c>
      <c r="B109">
        <f t="shared" si="4"/>
        <v>16</v>
      </c>
      <c r="C109">
        <f t="shared" si="5"/>
        <v>18</v>
      </c>
      <c r="D109" t="str">
        <f t="shared" si="6"/>
        <v> Liechtenstein</v>
      </c>
      <c r="E109" t="str">
        <f t="shared" si="7"/>
        <v>3</v>
      </c>
    </row>
    <row r="110" spans="1:5" x14ac:dyDescent="0.25">
      <c r="A110" t="s">
        <v>170</v>
      </c>
      <c r="B110">
        <f t="shared" si="4"/>
        <v>12</v>
      </c>
      <c r="C110">
        <f t="shared" si="5"/>
        <v>15</v>
      </c>
      <c r="D110" t="str">
        <f t="shared" si="6"/>
        <v> Lithuania</v>
      </c>
      <c r="E110" t="str">
        <f t="shared" si="7"/>
        <v>66</v>
      </c>
    </row>
    <row r="111" spans="1:5" x14ac:dyDescent="0.25">
      <c r="A111" t="s">
        <v>171</v>
      </c>
      <c r="B111">
        <f t="shared" si="4"/>
        <v>13</v>
      </c>
      <c r="C111">
        <f t="shared" si="5"/>
        <v>16</v>
      </c>
      <c r="D111" t="str">
        <f t="shared" si="6"/>
        <v> Luxembourg</v>
      </c>
      <c r="E111" t="str">
        <f t="shared" si="7"/>
        <v>10</v>
      </c>
    </row>
    <row r="112" spans="1:5" x14ac:dyDescent="0.25">
      <c r="A112" t="s">
        <v>172</v>
      </c>
      <c r="B112">
        <f t="shared" si="4"/>
        <v>12</v>
      </c>
      <c r="C112">
        <f t="shared" si="5"/>
        <v>14</v>
      </c>
      <c r="D112" t="str">
        <f t="shared" si="6"/>
        <v> Macedonia</v>
      </c>
      <c r="E112" t="str">
        <f t="shared" si="7"/>
        <v>6</v>
      </c>
    </row>
    <row r="113" spans="1:5" x14ac:dyDescent="0.25">
      <c r="A113" t="s">
        <v>173</v>
      </c>
      <c r="B113">
        <f t="shared" si="4"/>
        <v>13</v>
      </c>
      <c r="C113">
        <f t="shared" si="5"/>
        <v>15</v>
      </c>
      <c r="D113" t="str">
        <f t="shared" si="6"/>
        <v> Madagascar</v>
      </c>
      <c r="E113" t="str">
        <f t="shared" si="7"/>
        <v>6</v>
      </c>
    </row>
    <row r="114" spans="1:5" x14ac:dyDescent="0.25">
      <c r="A114" t="s">
        <v>174</v>
      </c>
      <c r="B114">
        <f t="shared" si="4"/>
        <v>9</v>
      </c>
      <c r="C114">
        <f t="shared" si="5"/>
        <v>11</v>
      </c>
      <c r="D114" t="str">
        <f t="shared" si="6"/>
        <v> Malawi</v>
      </c>
      <c r="E114" t="str">
        <f t="shared" si="7"/>
        <v>5</v>
      </c>
    </row>
    <row r="115" spans="1:5" x14ac:dyDescent="0.25">
      <c r="A115" t="s">
        <v>175</v>
      </c>
      <c r="B115">
        <f t="shared" si="4"/>
        <v>11</v>
      </c>
      <c r="C115">
        <f t="shared" si="5"/>
        <v>14</v>
      </c>
      <c r="D115" t="str">
        <f t="shared" si="6"/>
        <v> Malaysia</v>
      </c>
      <c r="E115" t="str">
        <f t="shared" si="7"/>
        <v>28</v>
      </c>
    </row>
    <row r="116" spans="1:5" x14ac:dyDescent="0.25">
      <c r="A116" t="s">
        <v>176</v>
      </c>
      <c r="B116">
        <f t="shared" si="4"/>
        <v>11</v>
      </c>
      <c r="C116">
        <f t="shared" si="5"/>
        <v>13</v>
      </c>
      <c r="D116" t="str">
        <f t="shared" si="6"/>
        <v> Maldives</v>
      </c>
      <c r="E116" t="str">
        <f t="shared" si="7"/>
        <v>4</v>
      </c>
    </row>
    <row r="117" spans="1:5" x14ac:dyDescent="0.25">
      <c r="A117" t="s">
        <v>177</v>
      </c>
      <c r="B117">
        <f t="shared" si="4"/>
        <v>7</v>
      </c>
      <c r="C117">
        <f t="shared" si="5"/>
        <v>9</v>
      </c>
      <c r="D117" t="str">
        <f t="shared" si="6"/>
        <v> Mali</v>
      </c>
      <c r="E117" t="str">
        <f t="shared" si="7"/>
        <v>6</v>
      </c>
    </row>
    <row r="118" spans="1:5" x14ac:dyDescent="0.25">
      <c r="A118" t="s">
        <v>178</v>
      </c>
      <c r="B118">
        <f t="shared" si="4"/>
        <v>8</v>
      </c>
      <c r="C118">
        <f t="shared" si="5"/>
        <v>10</v>
      </c>
      <c r="D118" t="str">
        <f t="shared" si="6"/>
        <v> Malta</v>
      </c>
      <c r="E118" t="str">
        <f t="shared" si="7"/>
        <v>7</v>
      </c>
    </row>
    <row r="119" spans="1:5" x14ac:dyDescent="0.25">
      <c r="A119" t="s">
        <v>179</v>
      </c>
      <c r="B119">
        <f t="shared" si="4"/>
        <v>19</v>
      </c>
      <c r="C119">
        <f t="shared" si="5"/>
        <v>21</v>
      </c>
      <c r="D119" t="str">
        <f t="shared" si="6"/>
        <v> Marshall Islands</v>
      </c>
      <c r="E119" t="str">
        <f t="shared" si="7"/>
        <v>5</v>
      </c>
    </row>
    <row r="120" spans="1:5" x14ac:dyDescent="0.25">
      <c r="A120" t="s">
        <v>180</v>
      </c>
      <c r="B120">
        <f t="shared" si="4"/>
        <v>13</v>
      </c>
      <c r="C120">
        <f t="shared" si="5"/>
        <v>15</v>
      </c>
      <c r="D120" t="str">
        <f t="shared" si="6"/>
        <v> Mauritania</v>
      </c>
      <c r="E120" t="str">
        <f t="shared" si="7"/>
        <v>2</v>
      </c>
    </row>
    <row r="121" spans="1:5" x14ac:dyDescent="0.25">
      <c r="A121" t="s">
        <v>181</v>
      </c>
      <c r="B121">
        <f t="shared" si="4"/>
        <v>12</v>
      </c>
      <c r="C121">
        <f t="shared" si="5"/>
        <v>15</v>
      </c>
      <c r="D121" t="str">
        <f t="shared" si="6"/>
        <v> Mauritius</v>
      </c>
      <c r="E121" t="str">
        <f t="shared" si="7"/>
        <v>12</v>
      </c>
    </row>
    <row r="122" spans="1:5" x14ac:dyDescent="0.25">
      <c r="A122" t="s">
        <v>182</v>
      </c>
      <c r="B122">
        <f t="shared" si="4"/>
        <v>9</v>
      </c>
      <c r="C122">
        <f t="shared" si="5"/>
        <v>13</v>
      </c>
      <c r="D122" t="str">
        <f t="shared" si="6"/>
        <v> Mexico</v>
      </c>
      <c r="E122" t="str">
        <f t="shared" si="7"/>
        <v>124</v>
      </c>
    </row>
    <row r="123" spans="1:5" x14ac:dyDescent="0.25">
      <c r="A123" t="s">
        <v>183</v>
      </c>
      <c r="B123">
        <f t="shared" si="4"/>
        <v>10</v>
      </c>
      <c r="C123">
        <f t="shared" si="5"/>
        <v>13</v>
      </c>
      <c r="D123" t="str">
        <f t="shared" si="6"/>
        <v> Moldova</v>
      </c>
      <c r="E123" t="str">
        <f t="shared" si="7"/>
        <v>21</v>
      </c>
    </row>
    <row r="124" spans="1:5" x14ac:dyDescent="0.25">
      <c r="A124" t="s">
        <v>184</v>
      </c>
      <c r="B124">
        <f t="shared" si="4"/>
        <v>9</v>
      </c>
      <c r="C124">
        <f t="shared" si="5"/>
        <v>11</v>
      </c>
      <c r="D124" t="str">
        <f t="shared" si="6"/>
        <v> Monaco</v>
      </c>
      <c r="E124" t="str">
        <f t="shared" si="7"/>
        <v>3</v>
      </c>
    </row>
    <row r="125" spans="1:5" x14ac:dyDescent="0.25">
      <c r="A125" t="s">
        <v>185</v>
      </c>
      <c r="B125">
        <f t="shared" si="4"/>
        <v>11</v>
      </c>
      <c r="C125">
        <f t="shared" si="5"/>
        <v>14</v>
      </c>
      <c r="D125" t="str">
        <f t="shared" si="6"/>
        <v> Mongolia</v>
      </c>
      <c r="E125" t="str">
        <f t="shared" si="7"/>
        <v>43</v>
      </c>
    </row>
    <row r="126" spans="1:5" x14ac:dyDescent="0.25">
      <c r="A126" t="s">
        <v>186</v>
      </c>
      <c r="B126">
        <f t="shared" si="4"/>
        <v>13</v>
      </c>
      <c r="C126">
        <f t="shared" si="5"/>
        <v>16</v>
      </c>
      <c r="D126" t="str">
        <f t="shared" si="6"/>
        <v> Montenegro</v>
      </c>
      <c r="E126" t="str">
        <f t="shared" si="7"/>
        <v>35</v>
      </c>
    </row>
    <row r="127" spans="1:5" x14ac:dyDescent="0.25">
      <c r="A127" t="s">
        <v>187</v>
      </c>
      <c r="B127">
        <f t="shared" si="4"/>
        <v>10</v>
      </c>
      <c r="C127">
        <f t="shared" si="5"/>
        <v>13</v>
      </c>
      <c r="D127" t="str">
        <f t="shared" si="6"/>
        <v> Morocco</v>
      </c>
      <c r="E127" t="str">
        <f t="shared" si="7"/>
        <v>48</v>
      </c>
    </row>
    <row r="128" spans="1:5" x14ac:dyDescent="0.25">
      <c r="A128" t="s">
        <v>188</v>
      </c>
      <c r="B128">
        <f t="shared" si="4"/>
        <v>13</v>
      </c>
      <c r="C128">
        <f t="shared" si="5"/>
        <v>15</v>
      </c>
      <c r="D128" t="str">
        <f t="shared" si="6"/>
        <v> Mozambique</v>
      </c>
      <c r="E128" t="str">
        <f t="shared" si="7"/>
        <v>6</v>
      </c>
    </row>
    <row r="129" spans="1:5" x14ac:dyDescent="0.25">
      <c r="A129" t="s">
        <v>189</v>
      </c>
      <c r="B129">
        <f t="shared" si="4"/>
        <v>10</v>
      </c>
      <c r="C129">
        <f t="shared" si="5"/>
        <v>12</v>
      </c>
      <c r="D129" t="str">
        <f t="shared" si="6"/>
        <v> Myanmar</v>
      </c>
      <c r="E129" t="str">
        <f t="shared" si="7"/>
        <v>7</v>
      </c>
    </row>
    <row r="130" spans="1:5" x14ac:dyDescent="0.25">
      <c r="A130" t="s">
        <v>190</v>
      </c>
      <c r="B130">
        <f t="shared" ref="B130:B156" si="8">FIND("(",A130)</f>
        <v>10</v>
      </c>
      <c r="C130">
        <f t="shared" ref="C130:C156" si="9">FIND(")",A130)</f>
        <v>12</v>
      </c>
      <c r="D130" t="str">
        <f t="shared" ref="D130:D156" si="10">LEFT(A130,(B130-2))</f>
        <v> Namibia</v>
      </c>
      <c r="E130" t="str">
        <f t="shared" ref="E130:E156" si="11">MID(A130,B130+1,C130-B130-1)</f>
        <v>9</v>
      </c>
    </row>
    <row r="131" spans="1:5" x14ac:dyDescent="0.25">
      <c r="A131" t="s">
        <v>191</v>
      </c>
      <c r="B131">
        <f t="shared" si="8"/>
        <v>8</v>
      </c>
      <c r="C131">
        <f t="shared" si="9"/>
        <v>10</v>
      </c>
      <c r="D131" t="str">
        <f t="shared" si="10"/>
        <v> Nauru</v>
      </c>
      <c r="E131" t="str">
        <f t="shared" si="11"/>
        <v>2</v>
      </c>
    </row>
    <row r="132" spans="1:5" x14ac:dyDescent="0.25">
      <c r="A132" t="s">
        <v>192</v>
      </c>
      <c r="B132">
        <f t="shared" si="8"/>
        <v>8</v>
      </c>
      <c r="C132">
        <f t="shared" si="9"/>
        <v>10</v>
      </c>
      <c r="D132" t="str">
        <f t="shared" si="10"/>
        <v> Nepal</v>
      </c>
      <c r="E132" t="str">
        <f t="shared" si="11"/>
        <v>7</v>
      </c>
    </row>
    <row r="133" spans="1:5" x14ac:dyDescent="0.25">
      <c r="A133" t="s">
        <v>193</v>
      </c>
      <c r="B133">
        <f t="shared" si="8"/>
        <v>14</v>
      </c>
      <c r="C133">
        <f t="shared" si="9"/>
        <v>18</v>
      </c>
      <c r="D133" t="str">
        <f t="shared" si="10"/>
        <v> Netherlands</v>
      </c>
      <c r="E133" t="str">
        <f t="shared" si="11"/>
        <v>238</v>
      </c>
    </row>
    <row r="134" spans="1:5" x14ac:dyDescent="0.25">
      <c r="A134" t="s">
        <v>194</v>
      </c>
      <c r="B134">
        <f t="shared" si="8"/>
        <v>14</v>
      </c>
      <c r="C134">
        <f t="shared" si="9"/>
        <v>18</v>
      </c>
      <c r="D134" t="str">
        <f t="shared" si="10"/>
        <v> New Zealand</v>
      </c>
      <c r="E134" t="str">
        <f t="shared" si="11"/>
        <v>205</v>
      </c>
    </row>
    <row r="135" spans="1:5" x14ac:dyDescent="0.25">
      <c r="A135" t="s">
        <v>195</v>
      </c>
      <c r="B135">
        <f t="shared" si="8"/>
        <v>12</v>
      </c>
      <c r="C135">
        <f t="shared" si="9"/>
        <v>14</v>
      </c>
      <c r="D135" t="str">
        <f t="shared" si="10"/>
        <v> Nicaragua</v>
      </c>
      <c r="E135" t="str">
        <f t="shared" si="11"/>
        <v>5</v>
      </c>
    </row>
    <row r="136" spans="1:5" x14ac:dyDescent="0.25">
      <c r="A136" t="s">
        <v>196</v>
      </c>
      <c r="B136">
        <f t="shared" si="8"/>
        <v>8</v>
      </c>
      <c r="C136">
        <f t="shared" si="9"/>
        <v>10</v>
      </c>
      <c r="D136" t="str">
        <f t="shared" si="10"/>
        <v> Niger</v>
      </c>
      <c r="E136" t="str">
        <f t="shared" si="11"/>
        <v>6</v>
      </c>
    </row>
    <row r="137" spans="1:5" x14ac:dyDescent="0.25">
      <c r="A137" t="s">
        <v>197</v>
      </c>
      <c r="B137">
        <f t="shared" si="8"/>
        <v>10</v>
      </c>
      <c r="C137">
        <f t="shared" si="9"/>
        <v>13</v>
      </c>
      <c r="D137" t="str">
        <f t="shared" si="10"/>
        <v> Nigeria</v>
      </c>
      <c r="E137" t="str">
        <f t="shared" si="11"/>
        <v>81</v>
      </c>
    </row>
    <row r="138" spans="1:5" x14ac:dyDescent="0.25">
      <c r="A138" t="s">
        <v>198</v>
      </c>
      <c r="B138">
        <f t="shared" si="8"/>
        <v>14</v>
      </c>
      <c r="C138">
        <f t="shared" si="9"/>
        <v>17</v>
      </c>
      <c r="D138" t="str">
        <f t="shared" si="10"/>
        <v> North Korea</v>
      </c>
      <c r="E138" t="str">
        <f t="shared" si="11"/>
        <v>31</v>
      </c>
    </row>
    <row r="139" spans="1:5" x14ac:dyDescent="0.25">
      <c r="A139" t="s">
        <v>199</v>
      </c>
      <c r="B139">
        <f t="shared" si="8"/>
        <v>9</v>
      </c>
      <c r="C139">
        <f t="shared" si="9"/>
        <v>12</v>
      </c>
      <c r="D139" t="str">
        <f t="shared" si="10"/>
        <v> Norway</v>
      </c>
      <c r="E139" t="str">
        <f t="shared" si="11"/>
        <v>58</v>
      </c>
    </row>
    <row r="140" spans="1:5" x14ac:dyDescent="0.25">
      <c r="A140" t="s">
        <v>200</v>
      </c>
      <c r="B140">
        <f t="shared" si="8"/>
        <v>7</v>
      </c>
      <c r="C140">
        <f t="shared" si="9"/>
        <v>9</v>
      </c>
      <c r="D140" t="str">
        <f t="shared" si="10"/>
        <v> Oman</v>
      </c>
      <c r="E140" t="str">
        <f t="shared" si="11"/>
        <v>4</v>
      </c>
    </row>
    <row r="141" spans="1:5" x14ac:dyDescent="0.25">
      <c r="A141" t="s">
        <v>201</v>
      </c>
      <c r="B141">
        <f t="shared" si="8"/>
        <v>11</v>
      </c>
      <c r="C141">
        <f t="shared" si="9"/>
        <v>13</v>
      </c>
      <c r="D141" t="str">
        <f t="shared" si="10"/>
        <v> Pakistan</v>
      </c>
      <c r="E141" t="str">
        <f t="shared" si="11"/>
        <v>7</v>
      </c>
    </row>
    <row r="142" spans="1:5" x14ac:dyDescent="0.25">
      <c r="A142" t="s">
        <v>202</v>
      </c>
      <c r="B142">
        <f t="shared" si="8"/>
        <v>8</v>
      </c>
      <c r="C142">
        <f t="shared" si="9"/>
        <v>10</v>
      </c>
      <c r="D142" t="str">
        <f t="shared" si="10"/>
        <v> Palau</v>
      </c>
      <c r="E142" t="str">
        <f t="shared" si="11"/>
        <v>5</v>
      </c>
    </row>
    <row r="143" spans="1:5" x14ac:dyDescent="0.25">
      <c r="A143" t="s">
        <v>203</v>
      </c>
      <c r="B143">
        <f t="shared" si="8"/>
        <v>12</v>
      </c>
      <c r="C143">
        <f t="shared" si="9"/>
        <v>14</v>
      </c>
      <c r="D143" t="str">
        <f t="shared" si="10"/>
        <v> Palestine</v>
      </c>
      <c r="E143" t="str">
        <f t="shared" si="11"/>
        <v>6</v>
      </c>
    </row>
    <row r="144" spans="1:5" x14ac:dyDescent="0.25">
      <c r="A144" t="s">
        <v>204</v>
      </c>
      <c r="B144">
        <f t="shared" si="8"/>
        <v>9</v>
      </c>
      <c r="C144">
        <f t="shared" si="9"/>
        <v>12</v>
      </c>
      <c r="D144" t="str">
        <f t="shared" si="10"/>
        <v> Panama</v>
      </c>
      <c r="E144" t="str">
        <f t="shared" si="11"/>
        <v>10</v>
      </c>
    </row>
    <row r="145" spans="1:5" x14ac:dyDescent="0.25">
      <c r="A145" t="s">
        <v>205</v>
      </c>
      <c r="B145">
        <f t="shared" si="8"/>
        <v>19</v>
      </c>
      <c r="C145">
        <f t="shared" si="9"/>
        <v>21</v>
      </c>
      <c r="D145" t="str">
        <f t="shared" si="10"/>
        <v> Papua New Guinea</v>
      </c>
      <c r="E145" t="str">
        <f t="shared" si="11"/>
        <v>8</v>
      </c>
    </row>
    <row r="146" spans="1:5" x14ac:dyDescent="0.25">
      <c r="A146" t="s">
        <v>206</v>
      </c>
      <c r="B146">
        <f t="shared" si="8"/>
        <v>11</v>
      </c>
      <c r="C146">
        <f t="shared" si="9"/>
        <v>13</v>
      </c>
      <c r="D146" t="str">
        <f t="shared" si="10"/>
        <v> Paraguay</v>
      </c>
      <c r="E146" t="str">
        <f t="shared" si="11"/>
        <v>9</v>
      </c>
    </row>
    <row r="147" spans="1:5" x14ac:dyDescent="0.25">
      <c r="A147" t="s">
        <v>207</v>
      </c>
      <c r="B147">
        <f t="shared" si="8"/>
        <v>7</v>
      </c>
      <c r="C147">
        <f t="shared" si="9"/>
        <v>10</v>
      </c>
      <c r="D147" t="str">
        <f t="shared" si="10"/>
        <v> Peru</v>
      </c>
      <c r="E147" t="str">
        <f t="shared" si="11"/>
        <v>29</v>
      </c>
    </row>
    <row r="148" spans="1:5" x14ac:dyDescent="0.25">
      <c r="A148" t="s">
        <v>208</v>
      </c>
      <c r="B148">
        <f t="shared" si="8"/>
        <v>14</v>
      </c>
      <c r="C148">
        <f t="shared" si="9"/>
        <v>17</v>
      </c>
      <c r="D148" t="str">
        <f t="shared" si="10"/>
        <v> Philippines</v>
      </c>
      <c r="E148" t="str">
        <f t="shared" si="11"/>
        <v>11</v>
      </c>
    </row>
    <row r="149" spans="1:5" x14ac:dyDescent="0.25">
      <c r="A149" t="s">
        <v>209</v>
      </c>
      <c r="B149">
        <f t="shared" si="8"/>
        <v>9</v>
      </c>
      <c r="C149">
        <f t="shared" si="9"/>
        <v>13</v>
      </c>
      <c r="D149" t="str">
        <f t="shared" si="10"/>
        <v> Poland</v>
      </c>
      <c r="E149" t="str">
        <f t="shared" si="11"/>
        <v>243</v>
      </c>
    </row>
    <row r="150" spans="1:5" x14ac:dyDescent="0.25">
      <c r="A150" t="s">
        <v>210</v>
      </c>
      <c r="B150">
        <f t="shared" si="8"/>
        <v>11</v>
      </c>
      <c r="C150">
        <f t="shared" si="9"/>
        <v>14</v>
      </c>
      <c r="D150" t="str">
        <f t="shared" si="10"/>
        <v> Portugal</v>
      </c>
      <c r="E150" t="str">
        <f t="shared" si="11"/>
        <v>95</v>
      </c>
    </row>
    <row r="151" spans="1:5" x14ac:dyDescent="0.25">
      <c r="A151" t="s">
        <v>211</v>
      </c>
      <c r="B151">
        <f t="shared" si="8"/>
        <v>14</v>
      </c>
      <c r="C151">
        <f t="shared" si="9"/>
        <v>17</v>
      </c>
      <c r="D151" t="str">
        <f t="shared" si="10"/>
        <v> Puerto Rico</v>
      </c>
      <c r="E151" t="str">
        <f t="shared" si="11"/>
        <v>42</v>
      </c>
    </row>
    <row r="152" spans="1:5" x14ac:dyDescent="0.25">
      <c r="A152" t="s">
        <v>212</v>
      </c>
      <c r="B152">
        <f t="shared" si="8"/>
        <v>8</v>
      </c>
      <c r="C152">
        <f t="shared" si="9"/>
        <v>11</v>
      </c>
      <c r="D152" t="str">
        <f t="shared" si="10"/>
        <v> Qatar</v>
      </c>
      <c r="E152" t="str">
        <f t="shared" si="11"/>
        <v>39</v>
      </c>
    </row>
    <row r="153" spans="1:5" x14ac:dyDescent="0.25">
      <c r="A153" t="s">
        <v>213</v>
      </c>
      <c r="B153">
        <f t="shared" si="8"/>
        <v>27</v>
      </c>
      <c r="C153">
        <f t="shared" si="9"/>
        <v>30</v>
      </c>
      <c r="D153" t="str">
        <f t="shared" si="10"/>
        <v> Refugee Olympic Athletes</v>
      </c>
      <c r="E153" t="str">
        <f t="shared" si="11"/>
        <v>10</v>
      </c>
    </row>
    <row r="154" spans="1:5" x14ac:dyDescent="0.25">
      <c r="A154" t="s">
        <v>214</v>
      </c>
      <c r="B154">
        <f t="shared" si="8"/>
        <v>10</v>
      </c>
      <c r="C154">
        <f t="shared" si="9"/>
        <v>13</v>
      </c>
      <c r="D154" t="str">
        <f t="shared" si="10"/>
        <v> Romania</v>
      </c>
      <c r="E154" t="str">
        <f t="shared" si="11"/>
        <v>97</v>
      </c>
    </row>
    <row r="155" spans="1:5" x14ac:dyDescent="0.25">
      <c r="A155" t="s">
        <v>215</v>
      </c>
      <c r="B155">
        <f t="shared" si="8"/>
        <v>9</v>
      </c>
      <c r="C155">
        <f t="shared" si="9"/>
        <v>13</v>
      </c>
      <c r="D155" t="str">
        <f t="shared" si="10"/>
        <v> Russia</v>
      </c>
      <c r="E155" t="str">
        <f t="shared" si="11"/>
        <v>265</v>
      </c>
    </row>
    <row r="156" spans="1:5" x14ac:dyDescent="0.25">
      <c r="A156" t="s">
        <v>216</v>
      </c>
      <c r="B156">
        <f t="shared" si="8"/>
        <v>9</v>
      </c>
      <c r="C156">
        <f t="shared" si="9"/>
        <v>11</v>
      </c>
      <c r="D156" t="str">
        <f t="shared" si="10"/>
        <v> Rwanda</v>
      </c>
      <c r="E156" t="str">
        <f t="shared" si="11"/>
        <v>8</v>
      </c>
    </row>
    <row r="157" spans="1:5" x14ac:dyDescent="0.25">
      <c r="A157" t="s">
        <v>375</v>
      </c>
      <c r="B157">
        <f t="shared" ref="B157:B207" si="12">FIND("(",A157)</f>
        <v>24</v>
      </c>
      <c r="C157">
        <f t="shared" ref="C157:C207" si="13">FIND(")",A157)</f>
        <v>26</v>
      </c>
      <c r="D157" t="str">
        <f t="shared" ref="D157:D207" si="14">LEFT(A157,(B157-2))</f>
        <v> Saint Kitts and Nevis</v>
      </c>
      <c r="E157" t="str">
        <f t="shared" ref="E157:E207" si="15">MID(A157,B157+1,C157-B157-1)</f>
        <v>7</v>
      </c>
    </row>
    <row r="158" spans="1:5" x14ac:dyDescent="0.25">
      <c r="A158" t="s">
        <v>376</v>
      </c>
      <c r="B158">
        <f t="shared" si="12"/>
        <v>14</v>
      </c>
      <c r="C158">
        <f t="shared" si="13"/>
        <v>16</v>
      </c>
      <c r="D158" t="str">
        <f t="shared" si="14"/>
        <v> Saint Lucia</v>
      </c>
      <c r="E158" t="str">
        <f t="shared" si="15"/>
        <v>5</v>
      </c>
    </row>
    <row r="159" spans="1:5" x14ac:dyDescent="0.25">
      <c r="A159" t="s">
        <v>377</v>
      </c>
      <c r="B159">
        <f t="shared" si="12"/>
        <v>35</v>
      </c>
      <c r="C159">
        <f t="shared" si="13"/>
        <v>37</v>
      </c>
      <c r="D159" t="str">
        <f t="shared" si="14"/>
        <v> Saint Vincent and the Grenadines</v>
      </c>
      <c r="E159" t="str">
        <f t="shared" si="15"/>
        <v>4</v>
      </c>
    </row>
    <row r="160" spans="1:5" x14ac:dyDescent="0.25">
      <c r="A160" t="s">
        <v>378</v>
      </c>
      <c r="B160">
        <f t="shared" si="12"/>
        <v>8</v>
      </c>
      <c r="C160">
        <f t="shared" si="13"/>
        <v>10</v>
      </c>
      <c r="D160" t="str">
        <f t="shared" si="14"/>
        <v> Samoa</v>
      </c>
      <c r="E160" t="str">
        <f t="shared" si="15"/>
        <v>8</v>
      </c>
    </row>
    <row r="161" spans="1:5" x14ac:dyDescent="0.25">
      <c r="A161" t="s">
        <v>379</v>
      </c>
      <c r="B161">
        <f t="shared" si="12"/>
        <v>13</v>
      </c>
      <c r="C161">
        <f t="shared" si="13"/>
        <v>15</v>
      </c>
      <c r="D161" t="str">
        <f t="shared" si="14"/>
        <v> San Marino</v>
      </c>
      <c r="E161" t="str">
        <f t="shared" si="15"/>
        <v>5</v>
      </c>
    </row>
    <row r="162" spans="1:5" x14ac:dyDescent="0.25">
      <c r="A162" t="s">
        <v>380</v>
      </c>
      <c r="B162">
        <f t="shared" si="12"/>
        <v>24</v>
      </c>
      <c r="C162">
        <f t="shared" si="13"/>
        <v>26</v>
      </c>
      <c r="D162" t="str">
        <f t="shared" si="14"/>
        <v> São Tomé and Príncipe</v>
      </c>
      <c r="E162" t="str">
        <f t="shared" si="15"/>
        <v>3</v>
      </c>
    </row>
    <row r="163" spans="1:5" x14ac:dyDescent="0.25">
      <c r="A163" t="s">
        <v>381</v>
      </c>
      <c r="B163">
        <f t="shared" si="12"/>
        <v>15</v>
      </c>
      <c r="C163">
        <f t="shared" si="13"/>
        <v>18</v>
      </c>
      <c r="D163" t="str">
        <f t="shared" si="14"/>
        <v> Saudi Arabia</v>
      </c>
      <c r="E163" t="str">
        <f t="shared" si="15"/>
        <v>12</v>
      </c>
    </row>
    <row r="164" spans="1:5" x14ac:dyDescent="0.25">
      <c r="A164" t="s">
        <v>382</v>
      </c>
      <c r="B164">
        <f t="shared" si="12"/>
        <v>10</v>
      </c>
      <c r="C164">
        <f t="shared" si="13"/>
        <v>13</v>
      </c>
      <c r="D164" t="str">
        <f t="shared" si="14"/>
        <v> Senegal</v>
      </c>
      <c r="E164" t="str">
        <f t="shared" si="15"/>
        <v>22</v>
      </c>
    </row>
    <row r="165" spans="1:5" x14ac:dyDescent="0.25">
      <c r="A165" t="s">
        <v>383</v>
      </c>
      <c r="B165">
        <f t="shared" si="12"/>
        <v>9</v>
      </c>
      <c r="C165">
        <f t="shared" si="13"/>
        <v>13</v>
      </c>
      <c r="D165" t="str">
        <f t="shared" si="14"/>
        <v> Serbia</v>
      </c>
      <c r="E165" t="str">
        <f t="shared" si="15"/>
        <v>104</v>
      </c>
    </row>
    <row r="166" spans="1:5" x14ac:dyDescent="0.25">
      <c r="A166" t="s">
        <v>384</v>
      </c>
      <c r="B166">
        <f t="shared" si="12"/>
        <v>13</v>
      </c>
      <c r="C166">
        <f t="shared" si="13"/>
        <v>16</v>
      </c>
      <c r="D166" t="str">
        <f t="shared" si="14"/>
        <v> Seychelles</v>
      </c>
      <c r="E166" t="str">
        <f t="shared" si="15"/>
        <v>10</v>
      </c>
    </row>
    <row r="167" spans="1:5" x14ac:dyDescent="0.25">
      <c r="A167" t="s">
        <v>385</v>
      </c>
      <c r="B167">
        <f t="shared" si="12"/>
        <v>15</v>
      </c>
      <c r="C167">
        <f t="shared" si="13"/>
        <v>17</v>
      </c>
      <c r="D167" t="str">
        <f t="shared" si="14"/>
        <v> Sierra Leone</v>
      </c>
      <c r="E167" t="str">
        <f t="shared" si="15"/>
        <v>2</v>
      </c>
    </row>
    <row r="168" spans="1:5" x14ac:dyDescent="0.25">
      <c r="A168" t="s">
        <v>386</v>
      </c>
      <c r="B168">
        <f t="shared" si="12"/>
        <v>12</v>
      </c>
      <c r="C168">
        <f t="shared" si="13"/>
        <v>15</v>
      </c>
      <c r="D168" t="str">
        <f t="shared" si="14"/>
        <v> Singapore</v>
      </c>
      <c r="E168" t="str">
        <f t="shared" si="15"/>
        <v>25</v>
      </c>
    </row>
    <row r="169" spans="1:5" x14ac:dyDescent="0.25">
      <c r="A169" t="s">
        <v>387</v>
      </c>
      <c r="B169">
        <f t="shared" si="12"/>
        <v>11</v>
      </c>
      <c r="C169">
        <f t="shared" si="13"/>
        <v>14</v>
      </c>
      <c r="D169" t="str">
        <f t="shared" si="14"/>
        <v> Slovakia</v>
      </c>
      <c r="E169" t="str">
        <f t="shared" si="15"/>
        <v>51</v>
      </c>
    </row>
    <row r="170" spans="1:5" x14ac:dyDescent="0.25">
      <c r="A170" t="s">
        <v>388</v>
      </c>
      <c r="B170">
        <f t="shared" si="12"/>
        <v>11</v>
      </c>
      <c r="C170">
        <f t="shared" si="13"/>
        <v>14</v>
      </c>
      <c r="D170" t="str">
        <f t="shared" si="14"/>
        <v> Slovenia</v>
      </c>
      <c r="E170" t="str">
        <f t="shared" si="15"/>
        <v>61</v>
      </c>
    </row>
    <row r="171" spans="1:5" x14ac:dyDescent="0.25">
      <c r="A171" t="s">
        <v>389</v>
      </c>
      <c r="B171">
        <f t="shared" si="12"/>
        <v>18</v>
      </c>
      <c r="C171">
        <f t="shared" si="13"/>
        <v>20</v>
      </c>
      <c r="D171" t="str">
        <f t="shared" si="14"/>
        <v> Solomon Islands</v>
      </c>
      <c r="E171" t="str">
        <f t="shared" si="15"/>
        <v>3</v>
      </c>
    </row>
    <row r="172" spans="1:5" x14ac:dyDescent="0.25">
      <c r="A172" t="s">
        <v>390</v>
      </c>
      <c r="B172">
        <f t="shared" si="12"/>
        <v>10</v>
      </c>
      <c r="C172">
        <f t="shared" si="13"/>
        <v>12</v>
      </c>
      <c r="D172" t="str">
        <f t="shared" si="14"/>
        <v> Somalia</v>
      </c>
      <c r="E172" t="str">
        <f t="shared" si="15"/>
        <v>2</v>
      </c>
    </row>
    <row r="173" spans="1:5" x14ac:dyDescent="0.25">
      <c r="A173" t="s">
        <v>391</v>
      </c>
      <c r="B173">
        <f t="shared" si="12"/>
        <v>15</v>
      </c>
      <c r="C173">
        <f t="shared" si="13"/>
        <v>19</v>
      </c>
      <c r="D173" t="str">
        <f t="shared" si="14"/>
        <v> South Africa</v>
      </c>
      <c r="E173" t="str">
        <f t="shared" si="15"/>
        <v>137</v>
      </c>
    </row>
    <row r="174" spans="1:5" x14ac:dyDescent="0.25">
      <c r="A174" t="s">
        <v>392</v>
      </c>
      <c r="B174">
        <f t="shared" si="12"/>
        <v>14</v>
      </c>
      <c r="C174">
        <f t="shared" si="13"/>
        <v>18</v>
      </c>
      <c r="D174" t="str">
        <f t="shared" si="14"/>
        <v> South Korea</v>
      </c>
      <c r="E174" t="str">
        <f t="shared" si="15"/>
        <v>205</v>
      </c>
    </row>
    <row r="175" spans="1:5" x14ac:dyDescent="0.25">
      <c r="A175" t="s">
        <v>393</v>
      </c>
      <c r="B175">
        <f t="shared" si="12"/>
        <v>14</v>
      </c>
      <c r="C175">
        <f t="shared" si="13"/>
        <v>16</v>
      </c>
      <c r="D175" t="str">
        <f t="shared" si="14"/>
        <v> South Sudan</v>
      </c>
      <c r="E175" t="str">
        <f t="shared" si="15"/>
        <v>3</v>
      </c>
    </row>
    <row r="176" spans="1:5" x14ac:dyDescent="0.25">
      <c r="A176" t="s">
        <v>394</v>
      </c>
      <c r="B176">
        <f t="shared" si="12"/>
        <v>8</v>
      </c>
      <c r="C176">
        <f t="shared" si="13"/>
        <v>12</v>
      </c>
      <c r="D176" t="str">
        <f t="shared" si="14"/>
        <v> Spain</v>
      </c>
      <c r="E176" t="str">
        <f t="shared" si="15"/>
        <v>306</v>
      </c>
    </row>
    <row r="177" spans="1:5" x14ac:dyDescent="0.25">
      <c r="A177" t="s">
        <v>395</v>
      </c>
      <c r="B177">
        <f t="shared" si="12"/>
        <v>12</v>
      </c>
      <c r="C177">
        <f t="shared" si="13"/>
        <v>14</v>
      </c>
      <c r="D177" t="str">
        <f t="shared" si="14"/>
        <v> Sri Lanka</v>
      </c>
      <c r="E177" t="str">
        <f t="shared" si="15"/>
        <v>9</v>
      </c>
    </row>
    <row r="178" spans="1:5" x14ac:dyDescent="0.25">
      <c r="A178" t="s">
        <v>396</v>
      </c>
      <c r="B178">
        <f t="shared" si="12"/>
        <v>8</v>
      </c>
      <c r="C178">
        <f t="shared" si="13"/>
        <v>10</v>
      </c>
      <c r="D178" t="str">
        <f t="shared" si="14"/>
        <v> Sudan</v>
      </c>
      <c r="E178" t="str">
        <f t="shared" si="15"/>
        <v>6</v>
      </c>
    </row>
    <row r="179" spans="1:5" x14ac:dyDescent="0.25">
      <c r="A179" t="s">
        <v>397</v>
      </c>
      <c r="B179">
        <f t="shared" si="12"/>
        <v>11</v>
      </c>
      <c r="C179">
        <f t="shared" si="13"/>
        <v>13</v>
      </c>
      <c r="D179" t="str">
        <f t="shared" si="14"/>
        <v> Suriname</v>
      </c>
      <c r="E179" t="str">
        <f t="shared" si="15"/>
        <v>6</v>
      </c>
    </row>
    <row r="180" spans="1:5" x14ac:dyDescent="0.25">
      <c r="A180" t="s">
        <v>398</v>
      </c>
      <c r="B180">
        <f t="shared" si="12"/>
        <v>12</v>
      </c>
      <c r="C180">
        <f t="shared" si="13"/>
        <v>14</v>
      </c>
      <c r="D180" t="str">
        <f t="shared" si="14"/>
        <v> Swaziland</v>
      </c>
      <c r="E180" t="str">
        <f t="shared" si="15"/>
        <v>2</v>
      </c>
    </row>
    <row r="181" spans="1:5" x14ac:dyDescent="0.25">
      <c r="A181" t="s">
        <v>399</v>
      </c>
      <c r="B181">
        <f t="shared" si="12"/>
        <v>9</v>
      </c>
      <c r="C181">
        <f t="shared" si="13"/>
        <v>13</v>
      </c>
      <c r="D181" t="str">
        <f t="shared" si="14"/>
        <v> Sweden</v>
      </c>
      <c r="E181" t="str">
        <f t="shared" si="15"/>
        <v>152</v>
      </c>
    </row>
    <row r="182" spans="1:5" x14ac:dyDescent="0.25">
      <c r="A182" t="s">
        <v>400</v>
      </c>
      <c r="B182">
        <f t="shared" si="12"/>
        <v>14</v>
      </c>
      <c r="C182">
        <f t="shared" si="13"/>
        <v>18</v>
      </c>
      <c r="D182" t="str">
        <f t="shared" si="14"/>
        <v> Switzerland</v>
      </c>
      <c r="E182" t="str">
        <f t="shared" si="15"/>
        <v>104</v>
      </c>
    </row>
    <row r="183" spans="1:5" x14ac:dyDescent="0.25">
      <c r="A183" t="s">
        <v>401</v>
      </c>
      <c r="B183">
        <f t="shared" si="12"/>
        <v>8</v>
      </c>
      <c r="C183">
        <f t="shared" si="13"/>
        <v>10</v>
      </c>
      <c r="D183" t="str">
        <f t="shared" si="14"/>
        <v> Syria</v>
      </c>
      <c r="E183" t="str">
        <f t="shared" si="15"/>
        <v>7</v>
      </c>
    </row>
    <row r="184" spans="1:5" x14ac:dyDescent="0.25">
      <c r="A184" t="s">
        <v>402</v>
      </c>
      <c r="B184">
        <f t="shared" si="12"/>
        <v>13</v>
      </c>
      <c r="C184">
        <f t="shared" si="13"/>
        <v>15</v>
      </c>
      <c r="D184" t="str">
        <f t="shared" si="14"/>
        <v> Tajikistan</v>
      </c>
      <c r="E184" t="str">
        <f t="shared" si="15"/>
        <v>7</v>
      </c>
    </row>
    <row r="185" spans="1:5" x14ac:dyDescent="0.25">
      <c r="A185" t="s">
        <v>403</v>
      </c>
      <c r="B185">
        <f t="shared" si="12"/>
        <v>11</v>
      </c>
      <c r="C185">
        <f t="shared" si="13"/>
        <v>13</v>
      </c>
      <c r="D185" t="str">
        <f t="shared" si="14"/>
        <v> Tanzania</v>
      </c>
      <c r="E185" t="str">
        <f t="shared" si="15"/>
        <v>7</v>
      </c>
    </row>
    <row r="186" spans="1:5" x14ac:dyDescent="0.25">
      <c r="A186" t="s">
        <v>404</v>
      </c>
      <c r="B186">
        <f t="shared" si="12"/>
        <v>11</v>
      </c>
      <c r="C186">
        <f t="shared" si="13"/>
        <v>14</v>
      </c>
      <c r="D186" t="str">
        <f t="shared" si="14"/>
        <v> Thailand</v>
      </c>
      <c r="E186" t="str">
        <f t="shared" si="15"/>
        <v>46</v>
      </c>
    </row>
    <row r="187" spans="1:5" x14ac:dyDescent="0.25">
      <c r="A187" t="s">
        <v>405</v>
      </c>
      <c r="B187">
        <f t="shared" si="12"/>
        <v>14</v>
      </c>
      <c r="C187">
        <f t="shared" si="13"/>
        <v>16</v>
      </c>
      <c r="D187" t="str">
        <f t="shared" si="14"/>
        <v> Timor-Leste</v>
      </c>
      <c r="E187" t="str">
        <f t="shared" si="15"/>
        <v>3</v>
      </c>
    </row>
    <row r="188" spans="1:5" x14ac:dyDescent="0.25">
      <c r="A188" t="s">
        <v>406</v>
      </c>
      <c r="B188">
        <f t="shared" si="12"/>
        <v>7</v>
      </c>
      <c r="C188">
        <f t="shared" si="13"/>
        <v>9</v>
      </c>
      <c r="D188" t="str">
        <f t="shared" si="14"/>
        <v> Togo</v>
      </c>
      <c r="E188" t="str">
        <f t="shared" si="15"/>
        <v>5</v>
      </c>
    </row>
    <row r="189" spans="1:5" x14ac:dyDescent="0.25">
      <c r="A189" t="s">
        <v>407</v>
      </c>
      <c r="B189">
        <f t="shared" si="12"/>
        <v>8</v>
      </c>
      <c r="C189">
        <f t="shared" si="13"/>
        <v>10</v>
      </c>
      <c r="D189" t="str">
        <f t="shared" si="14"/>
        <v> Tonga</v>
      </c>
      <c r="E189" t="str">
        <f t="shared" si="15"/>
        <v>7</v>
      </c>
    </row>
    <row r="190" spans="1:5" x14ac:dyDescent="0.25">
      <c r="A190" t="s">
        <v>408</v>
      </c>
      <c r="B190">
        <f t="shared" si="12"/>
        <v>22</v>
      </c>
      <c r="C190">
        <f t="shared" si="13"/>
        <v>25</v>
      </c>
      <c r="D190" t="str">
        <f t="shared" si="14"/>
        <v> Trinidad and Tobago</v>
      </c>
      <c r="E190" t="str">
        <f t="shared" si="15"/>
        <v>32</v>
      </c>
    </row>
    <row r="191" spans="1:5" x14ac:dyDescent="0.25">
      <c r="A191" t="s">
        <v>409</v>
      </c>
      <c r="B191">
        <f t="shared" si="12"/>
        <v>10</v>
      </c>
      <c r="C191">
        <f t="shared" si="13"/>
        <v>13</v>
      </c>
      <c r="D191" t="str">
        <f t="shared" si="14"/>
        <v> Tunisia</v>
      </c>
      <c r="E191" t="str">
        <f t="shared" si="15"/>
        <v>61</v>
      </c>
    </row>
    <row r="192" spans="1:5" x14ac:dyDescent="0.25">
      <c r="A192" t="s">
        <v>410</v>
      </c>
      <c r="B192">
        <f t="shared" si="12"/>
        <v>9</v>
      </c>
      <c r="C192">
        <f t="shared" si="13"/>
        <v>13</v>
      </c>
      <c r="D192" t="str">
        <f t="shared" si="14"/>
        <v> Turkey</v>
      </c>
      <c r="E192" t="str">
        <f t="shared" si="15"/>
        <v>103</v>
      </c>
    </row>
    <row r="193" spans="1:5" x14ac:dyDescent="0.25">
      <c r="A193" t="s">
        <v>411</v>
      </c>
      <c r="B193">
        <f t="shared" si="12"/>
        <v>15</v>
      </c>
      <c r="C193">
        <f t="shared" si="13"/>
        <v>17</v>
      </c>
      <c r="D193" t="str">
        <f t="shared" si="14"/>
        <v> Turkmenistan</v>
      </c>
      <c r="E193" t="str">
        <f t="shared" si="15"/>
        <v>9</v>
      </c>
    </row>
    <row r="194" spans="1:5" x14ac:dyDescent="0.25">
      <c r="A194" t="s">
        <v>412</v>
      </c>
      <c r="B194">
        <f t="shared" si="12"/>
        <v>9</v>
      </c>
      <c r="C194">
        <f t="shared" si="13"/>
        <v>11</v>
      </c>
      <c r="D194" t="str">
        <f t="shared" si="14"/>
        <v> Tuvalu</v>
      </c>
      <c r="E194" t="str">
        <f t="shared" si="15"/>
        <v>1</v>
      </c>
    </row>
    <row r="195" spans="1:5" x14ac:dyDescent="0.25">
      <c r="A195" t="s">
        <v>413</v>
      </c>
      <c r="B195">
        <f t="shared" si="12"/>
        <v>9</v>
      </c>
      <c r="C195">
        <f t="shared" si="13"/>
        <v>12</v>
      </c>
      <c r="D195" t="str">
        <f t="shared" si="14"/>
        <v> Uganda</v>
      </c>
      <c r="E195" t="str">
        <f t="shared" si="15"/>
        <v>21</v>
      </c>
    </row>
    <row r="196" spans="1:5" x14ac:dyDescent="0.25">
      <c r="A196" t="s">
        <v>414</v>
      </c>
      <c r="B196">
        <f t="shared" si="12"/>
        <v>10</v>
      </c>
      <c r="C196">
        <f t="shared" si="13"/>
        <v>14</v>
      </c>
      <c r="D196" t="str">
        <f t="shared" si="14"/>
        <v> Ukraine</v>
      </c>
      <c r="E196" t="str">
        <f t="shared" si="15"/>
        <v>203</v>
      </c>
    </row>
    <row r="197" spans="1:5" x14ac:dyDescent="0.25">
      <c r="A197" t="s">
        <v>415</v>
      </c>
      <c r="B197">
        <f t="shared" si="12"/>
        <v>23</v>
      </c>
      <c r="C197">
        <f t="shared" si="13"/>
        <v>26</v>
      </c>
      <c r="D197" t="str">
        <f t="shared" si="14"/>
        <v> United Arab Emirates</v>
      </c>
      <c r="E197" t="str">
        <f t="shared" si="15"/>
        <v>13</v>
      </c>
    </row>
    <row r="198" spans="1:5" x14ac:dyDescent="0.25">
      <c r="A198" t="s">
        <v>416</v>
      </c>
      <c r="B198">
        <f t="shared" si="12"/>
        <v>16</v>
      </c>
      <c r="C198">
        <f t="shared" si="13"/>
        <v>20</v>
      </c>
      <c r="D198" t="str">
        <f t="shared" si="14"/>
        <v> United States</v>
      </c>
      <c r="E198" t="str">
        <f t="shared" si="15"/>
        <v>554</v>
      </c>
    </row>
    <row r="199" spans="1:5" x14ac:dyDescent="0.25">
      <c r="A199" t="s">
        <v>417</v>
      </c>
      <c r="B199">
        <f t="shared" si="12"/>
        <v>10</v>
      </c>
      <c r="C199">
        <f t="shared" si="13"/>
        <v>13</v>
      </c>
      <c r="D199" t="str">
        <f t="shared" si="14"/>
        <v> Uruguay</v>
      </c>
      <c r="E199" t="str">
        <f t="shared" si="15"/>
        <v>17</v>
      </c>
    </row>
    <row r="200" spans="1:5" x14ac:dyDescent="0.25">
      <c r="A200" t="s">
        <v>418</v>
      </c>
      <c r="B200">
        <f t="shared" si="12"/>
        <v>13</v>
      </c>
      <c r="C200">
        <f t="shared" si="13"/>
        <v>16</v>
      </c>
      <c r="D200" t="str">
        <f t="shared" si="14"/>
        <v> Uzbekistan</v>
      </c>
      <c r="E200" t="str">
        <f t="shared" si="15"/>
        <v>70</v>
      </c>
    </row>
    <row r="201" spans="1:5" x14ac:dyDescent="0.25">
      <c r="A201" t="s">
        <v>419</v>
      </c>
      <c r="B201">
        <f t="shared" si="12"/>
        <v>10</v>
      </c>
      <c r="C201">
        <f t="shared" si="13"/>
        <v>12</v>
      </c>
      <c r="D201" t="str">
        <f t="shared" si="14"/>
        <v> Vanuatu</v>
      </c>
      <c r="E201" t="str">
        <f t="shared" si="15"/>
        <v>4</v>
      </c>
    </row>
    <row r="202" spans="1:5" x14ac:dyDescent="0.25">
      <c r="A202" t="s">
        <v>420</v>
      </c>
      <c r="B202">
        <f t="shared" si="12"/>
        <v>12</v>
      </c>
      <c r="C202">
        <f t="shared" si="13"/>
        <v>15</v>
      </c>
      <c r="D202" t="str">
        <f t="shared" si="14"/>
        <v> Venezuela</v>
      </c>
      <c r="E202" t="str">
        <f t="shared" si="15"/>
        <v>87</v>
      </c>
    </row>
    <row r="203" spans="1:5" x14ac:dyDescent="0.25">
      <c r="A203" t="s">
        <v>421</v>
      </c>
      <c r="B203">
        <f t="shared" si="12"/>
        <v>10</v>
      </c>
      <c r="C203">
        <f t="shared" si="13"/>
        <v>13</v>
      </c>
      <c r="D203" t="str">
        <f t="shared" si="14"/>
        <v> Vietnam</v>
      </c>
      <c r="E203" t="str">
        <f t="shared" si="15"/>
        <v>23</v>
      </c>
    </row>
    <row r="204" spans="1:5" x14ac:dyDescent="0.25">
      <c r="A204" t="s">
        <v>422</v>
      </c>
      <c r="B204">
        <f t="shared" si="12"/>
        <v>17</v>
      </c>
      <c r="C204">
        <f t="shared" si="13"/>
        <v>19</v>
      </c>
      <c r="D204" t="str">
        <f t="shared" si="14"/>
        <v> Virgin Islands</v>
      </c>
      <c r="E204" t="str">
        <f t="shared" si="15"/>
        <v>7</v>
      </c>
    </row>
    <row r="205" spans="1:5" x14ac:dyDescent="0.25">
      <c r="A205" t="s">
        <v>423</v>
      </c>
      <c r="B205">
        <f t="shared" si="12"/>
        <v>8</v>
      </c>
      <c r="C205">
        <f t="shared" si="13"/>
        <v>10</v>
      </c>
      <c r="D205" t="str">
        <f t="shared" si="14"/>
        <v> Yemen</v>
      </c>
      <c r="E205" t="str">
        <f t="shared" si="15"/>
        <v>4</v>
      </c>
    </row>
    <row r="206" spans="1:5" x14ac:dyDescent="0.25">
      <c r="A206" t="s">
        <v>424</v>
      </c>
      <c r="B206">
        <f t="shared" si="12"/>
        <v>9</v>
      </c>
      <c r="C206">
        <f t="shared" si="13"/>
        <v>11</v>
      </c>
      <c r="D206" t="str">
        <f t="shared" si="14"/>
        <v> Zambia</v>
      </c>
      <c r="E206" t="str">
        <f t="shared" si="15"/>
        <v>7</v>
      </c>
    </row>
    <row r="207" spans="1:5" x14ac:dyDescent="0.25">
      <c r="A207" t="s">
        <v>425</v>
      </c>
      <c r="B207">
        <f t="shared" si="12"/>
        <v>11</v>
      </c>
      <c r="C207">
        <f t="shared" si="13"/>
        <v>14</v>
      </c>
      <c r="D207" t="str">
        <f t="shared" si="14"/>
        <v> Zimbabwe</v>
      </c>
      <c r="E207" t="str">
        <f t="shared" si="15"/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paulw</dc:creator>
  <cp:lastModifiedBy>z032982</cp:lastModifiedBy>
  <dcterms:created xsi:type="dcterms:W3CDTF">2014-01-13T19:57:59Z</dcterms:created>
  <dcterms:modified xsi:type="dcterms:W3CDTF">2016-08-04T17:35:24Z</dcterms:modified>
</cp:coreProperties>
</file>